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3F418998-C6C2-4B00-8DE4-AF31AE50711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acade blinds" sheetId="37" r:id="rId1"/>
    <sheet name="help" sheetId="38" state="hidden" r:id="rId2"/>
    <sheet name="Instructions" sheetId="39" r:id="rId3"/>
    <sheet name="Rounded front cover" sheetId="40" r:id="rId4"/>
    <sheet name="Instructions2" sheetId="43" r:id="rId5"/>
    <sheet name="helpKryt" sheetId="42" state="hidden" r:id="rId6"/>
  </sheets>
  <externalReferences>
    <externalReference r:id="rId7"/>
    <externalReference r:id="rId8"/>
    <externalReference r:id="rId9"/>
  </externalReferences>
  <definedNames>
    <definedName name="_Bal1">'[1]helpKryt oblý'!$F$2:$F$4</definedName>
    <definedName name="Bal" localSheetId="4">[2]help!$Y$2:$Y$6</definedName>
    <definedName name="Bal">help!$Y$2:$Y$6</definedName>
    <definedName name="balK" localSheetId="4">[2]helpKryt!$F$2:$F$4</definedName>
    <definedName name="balK">helpKryt!$F$2:$F$6</definedName>
    <definedName name="BarK" localSheetId="4">[2]helpKryt!$D$2:$D$96</definedName>
    <definedName name="BarK">helpKryt!$D$2:$D$76</definedName>
    <definedName name="barvaKP" localSheetId="4">'[3]helpKryt oblý'!$D$2:$D$91</definedName>
    <definedName name="barvaKP">'[1]helpKryt oblý'!$D$2:$D$91</definedName>
    <definedName name="barvaLamel" localSheetId="4">[3]helpFasádní!$B$2:$B$9</definedName>
    <definedName name="barvaLamel">[1]helpFasádní!$B$2:$B$9</definedName>
    <definedName name="BoxK" localSheetId="4">[2]helpKryt!$A$2:$A$9</definedName>
    <definedName name="BoxK">helpKryt!$A$2:$A$9</definedName>
    <definedName name="boxProv" localSheetId="4">'[3]helpKryt oblý'!$A$2:$A$9</definedName>
    <definedName name="boxProv">'[1]helpKryt oblý'!$A$2:$A$9</definedName>
    <definedName name="Dodl">help!$W$15</definedName>
    <definedName name="DodLan">help!$V$2:$V$8</definedName>
    <definedName name="DodLanBar">help!$X$2:$X$78</definedName>
    <definedName name="DodLanDr">help!$W$2:$W$11</definedName>
    <definedName name="DodLB">help!$W$19</definedName>
    <definedName name="DolProfBar" localSheetId="4">[2]help!$O$2:$O$75</definedName>
    <definedName name="DolProfBar">help!$O$2:$O$78</definedName>
    <definedName name="Drzak0">help!$S$44</definedName>
    <definedName name="DrzakBar">help!$T$2</definedName>
    <definedName name="DrzakVL">help!$S$2</definedName>
    <definedName name="DrZalTyp" localSheetId="4">[2]help!$U$2</definedName>
    <definedName name="DrZalTyp">help!$U$2</definedName>
    <definedName name="drZalTypAl" localSheetId="4">[3]helpFasádní!$K$15:$K$17</definedName>
    <definedName name="drZalTypAl">[1]helpFasádní!$K$15:$K$17</definedName>
    <definedName name="drZalTypFe" localSheetId="4">[3]helpFasádní!$K$9:$K$12</definedName>
    <definedName name="drZalTypFe">[1]helpFasádní!$K$9:$K$12</definedName>
    <definedName name="HorProf" localSheetId="4">[2]help!$M$2</definedName>
    <definedName name="HorProf">help!$M$2</definedName>
    <definedName name="HorProfBar" localSheetId="4">[2]help!$N$2:$N$74</definedName>
    <definedName name="HorProfBar">help!$N$2:$N$77</definedName>
    <definedName name="KlikM">help!$L$2</definedName>
    <definedName name="LamBar" localSheetId="4">[2]help!$E$2:$E$26</definedName>
    <definedName name="LamBar">help!$E$2:$E$28</definedName>
    <definedName name="LamBarF" localSheetId="4">[2]help!$E$57:$E$66</definedName>
    <definedName name="LamBarF">help!$E$57:$E$66</definedName>
    <definedName name="LamBarS" localSheetId="4">[2]help!$E$69:$E$93</definedName>
    <definedName name="LamBarS">help!$E$69:$E$97</definedName>
    <definedName name="LamBarZ">help!$E$30:$E$50</definedName>
    <definedName name="LamF80" localSheetId="4">[2]help!$D$26:$D$27</definedName>
    <definedName name="LamF80">help!$D$26:$D$27</definedName>
    <definedName name="LamTyp" localSheetId="4">[2]help!$D$2:$D$3</definedName>
    <definedName name="LamTyp">help!$D$2:$D$3</definedName>
    <definedName name="LamZ90" localSheetId="4">[2]help!$D$10:$D$11</definedName>
    <definedName name="LamZ90">help!$D$10:$D$11</definedName>
    <definedName name="Nask" localSheetId="4">[2]helpKryt!$E$2:$E$3</definedName>
    <definedName name="NasK">helpKryt!$E$2:$E$3</definedName>
    <definedName name="nastrikTyp" localSheetId="4">'[3]helpKryt oblý'!$E$2:$E$3</definedName>
    <definedName name="nastrikTyp">'[1]helpKryt oblý'!$E$2:$E$3</definedName>
    <definedName name="_xlnm.Print_Area" localSheetId="0">'Facade blinds'!$A$1:$AC$131</definedName>
    <definedName name="_xlnm.Print_Area" localSheetId="2">Instructions!$A$1:$D$288</definedName>
    <definedName name="_xlnm.Print_Area" localSheetId="4">Instructions2!$A$1:$E$153</definedName>
    <definedName name="_xlnm.Print_Area" localSheetId="3">'Rounded front cover'!$A$1:$R$42</definedName>
    <definedName name="Ovl" localSheetId="4">[2]help!$H$2:$H$4</definedName>
    <definedName name="Ovl">help!$H$2:$H$4</definedName>
    <definedName name="OvlTyp" localSheetId="4">[2]help!$I$2:$I$29</definedName>
    <definedName name="OvlTyp">help!$I$2:$I$29</definedName>
    <definedName name="ovlUmisteni" localSheetId="4">[3]helpFasádní!$D$2:$D$4</definedName>
    <definedName name="ovlUmisteni">[1]helpFasádní!$D$2:$D$4</definedName>
    <definedName name="PrevodM">help!$K$2</definedName>
    <definedName name="proHorBar" localSheetId="4">[3]helpFasádní!$G$2:$G$93</definedName>
    <definedName name="proHorBar">[1]helpFasádní!$G$2:$G$93</definedName>
    <definedName name="proHorMat" localSheetId="4">[3]helpFasádní!$F$2:$F$5</definedName>
    <definedName name="proHorMat">[1]helpFasádní!$F$2:$F$5</definedName>
    <definedName name="proSpodBar" localSheetId="4">[3]helpFasádní!$H$2:$H$92</definedName>
    <definedName name="proSpodBar">[1]helpFasádní!$H$2:$H$92</definedName>
    <definedName name="RozmK" localSheetId="4">[2]helpKryt!$C$2:$C$4</definedName>
    <definedName name="RozmK">helpKryt!$C$2:$C$4</definedName>
    <definedName name="rozmKPA" localSheetId="4">'[3]helpKryt oblý'!$C$2:$C$4</definedName>
    <definedName name="rozmKPA">'[1]helpKryt oblý'!$C$2:$C$4</definedName>
    <definedName name="Spraz">help!$G$2</definedName>
    <definedName name="TrnM">help!$J$2</definedName>
    <definedName name="Typ">help!$C$2</definedName>
    <definedName name="TYPLAM" localSheetId="4">[2]help!$A$21:$B$23</definedName>
    <definedName name="TYPLAM">help!$A$21:$B$23</definedName>
    <definedName name="typVedeni" localSheetId="4">[3]helpFasádní!$I$2:$I$3</definedName>
    <definedName name="typVedeni">[1]helpFasádní!$I$2:$I$3</definedName>
    <definedName name="typZaluzie" localSheetId="4">[3]helpFasádní!$A$2:$A$4</definedName>
    <definedName name="typZaluzie">[1]helpFasádní!$A$2:$A$4</definedName>
    <definedName name="umisteniVL" localSheetId="4">'[3]helpKryt oblý'!$B$2:$B$5</definedName>
    <definedName name="umisteniVL">'[1]helpKryt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 localSheetId="4">[2]help!$P$2:$P$3</definedName>
    <definedName name="VedTyp">help!$P$2:$P$3</definedName>
    <definedName name="VedTypC" localSheetId="4">[2]help!$P$10:$P$11</definedName>
    <definedName name="VedTypC">help!$P$10:$P$11</definedName>
    <definedName name="VedVL" localSheetId="4">[2]help!$Q$2:$Q$3</definedName>
    <definedName name="VedVL">help!$Q$2:$Q$3</definedName>
    <definedName name="VLK" localSheetId="4">[2]helpKryt!$B$2:$B$5</definedName>
    <definedName name="VLK">helpKryt!$B$2:$B$5</definedName>
    <definedName name="vodLisKomb" localSheetId="4">[3]helpFasádní!$J$2:$J$3</definedName>
    <definedName name="vodLisKomb">[1]helpFasádní!$J$2:$J$3</definedName>
    <definedName name="Zebr" localSheetId="4">[2]help!$F$2:$F$19</definedName>
    <definedName name="Zebr">help!$F$2:$F$37</definedName>
    <definedName name="ZebrF">help!$F$57:$F$76</definedName>
    <definedName name="zebricek" localSheetId="4">[3]helpFasádní!$C$2:$C$9</definedName>
    <definedName name="zebricek">[1]helpFasádní!$C$2:$C$9</definedName>
    <definedName name="zebricekZ" localSheetId="4">[3]helpFasádní!$C$12:$C$13</definedName>
    <definedName name="zebricekZ">[1]helpFasádní!$C$12:$C$13</definedName>
    <definedName name="ZebrZS" localSheetId="4">[2]help!$F$24:$F$25</definedName>
    <definedName name="ZebrZS">help!$F$41:$F$44</definedName>
    <definedName name="zkr2" localSheetId="4">[2]help!$A$2:$A$4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0" l="1"/>
  <c r="C27" i="40"/>
  <c r="C26" i="40"/>
  <c r="C25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28" i="38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<sst xmlns="http://schemas.openxmlformats.org/spreadsheetml/2006/main" count="1375" uniqueCount="601">
  <si>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</si>
  <si>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</si>
  <si>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</si>
  <si>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</si>
  <si>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</si>
  <si>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</si>
  <si>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</si>
  <si>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</si>
  <si>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</si>
  <si>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</si>
  <si>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</si>
  <si>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</si>
  <si>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</si>
  <si>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</si>
  <si>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</si>
  <si>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</si>
  <si>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</si>
  <si>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</si>
  <si>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</si>
  <si>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</si>
  <si>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</si>
  <si>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</si>
  <si>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</si>
  <si>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</si>
  <si>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</si>
  <si>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</si>
  <si>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</si>
  <si>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</si>
  <si>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</si>
  <si>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</si>
  <si>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</si>
  <si>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</si>
  <si>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</si>
  <si>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</si>
  <si>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</si>
  <si>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</si>
  <si>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</si>
  <si>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</si>
  <si>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</si>
  <si>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</si>
  <si>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</si>
  <si>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</si>
  <si>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</si>
  <si>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</si>
  <si>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</si>
  <si>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</si>
  <si>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</si>
  <si>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</si>
  <si>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</si>
  <si>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</si>
  <si>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</si>
  <si>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</si>
  <si>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</si>
  <si>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</si>
  <si>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</si>
  <si>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</si>
  <si>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</si>
  <si>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</si>
  <si>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</si>
  <si>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</si>
  <si>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</si>
  <si>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</si>
  <si>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</si>
  <si>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</si>
  <si>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</si>
  <si>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</si>
  <si>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</si>
  <si>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</si>
  <si>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</si>
  <si>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</si>
  <si>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</si>
  <si>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</si>
  <si>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</si>
  <si>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</si>
  <si>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</si>
  <si>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</si>
  <si>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</si>
  <si>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</si>
  <si>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</si>
  <si>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</si>
  <si>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</si>
  <si>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</si>
  <si>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</si>
  <si>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</si>
  <si>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</si>
  <si>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</si>
  <si>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</si>
  <si>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</si>
  <si>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</si>
  <si>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</si>
  <si>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</si>
  <si>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</si>
  <si>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</si>
  <si>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</si>
  <si>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</si>
  <si>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</si>
  <si>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</si>
  <si>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</si>
  <si>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</si>
  <si>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</si>
  <si>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</si>
  <si>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</si>
  <si>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</si>
  <si>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</si>
  <si>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</si>
  <si>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</si>
  <si>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</si>
  <si>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</si>
  <si>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</si>
  <si>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</si>
  <si>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</si>
  <si>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</si>
  <si>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</si>
  <si>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</si>
  <si>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</si>
  <si>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</si>
  <si>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</si>
  <si>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</si>
  <si>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</si>
  <si>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</si>
  <si>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</si>
  <si>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</si>
  <si>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</si>
  <si>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</si>
  <si>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</si>
  <si>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</si>
  <si>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</si>
  <si>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</si>
  <si>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</si>
  <si>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</si>
  <si>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</si>
  <si>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</si>
  <si>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</si>
  <si>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</si>
  <si>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</si>
  <si>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</si>
  <si>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</si>
  <si>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</si>
  <si>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</si>
  <si>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standard</t>
  </si>
  <si>
    <t xml:space="preserve"> </t>
  </si>
  <si>
    <t xml:space="preserve">Z90 </t>
  </si>
  <si>
    <t>Cetta 80</t>
  </si>
  <si>
    <t>Zetta 90</t>
  </si>
  <si>
    <t>BLT</t>
  </si>
  <si>
    <t>0RS</t>
  </si>
  <si>
    <t>0OM</t>
  </si>
  <si>
    <t>0M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</si>
  <si>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</si>
  <si>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</si>
  <si>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</si>
  <si>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</si>
  <si>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</si>
  <si>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</si>
  <si>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</si>
  <si>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</si>
  <si>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</si>
  <si>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</si>
  <si>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</si>
  <si>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</si>
  <si>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</si>
  <si>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>ZVOLIT(SVYHLEDAT(C18;help!$A$2:$B$15;2;NEPRAVDA);LamTyp;LamTyp;LamC65;LamC65;LamF80;LamF80;LamZ90;LamZ90;LamZ70;LamZ70;LamS90;LamS90;LamS65;LamS65)</t>
  </si>
  <si>
    <t>Cetta 80 Flexi</t>
  </si>
  <si>
    <t>TYPLAM</t>
  </si>
  <si>
    <t>ESOL</t>
  </si>
  <si>
    <t>G6AIR</t>
  </si>
  <si>
    <t>G10AIR</t>
  </si>
  <si>
    <t>G20AIR</t>
  </si>
  <si>
    <t>FB</t>
  </si>
  <si>
    <t>K</t>
  </si>
  <si>
    <t>KV</t>
  </si>
  <si>
    <t>C80 motor 34</t>
  </si>
  <si>
    <t>Z90 motor 34</t>
  </si>
  <si>
    <t>C80 F motor 34</t>
  </si>
  <si>
    <t>VedTypC</t>
  </si>
  <si>
    <t>0FA</t>
  </si>
  <si>
    <t>0FB</t>
  </si>
  <si>
    <t xml:space="preserve">  E - mail: objednavky@isotra.cz</t>
  </si>
  <si>
    <t>Bílovecká 2411/1, 746 01 OPAVA</t>
  </si>
  <si>
    <t>TEL: +420 553 685 101</t>
  </si>
  <si>
    <t>T1</t>
  </si>
  <si>
    <t>T1+</t>
  </si>
  <si>
    <t>T2</t>
  </si>
  <si>
    <t>T2+</t>
  </si>
  <si>
    <t>T3</t>
  </si>
  <si>
    <t>T3+</t>
  </si>
  <si>
    <t>T4</t>
  </si>
  <si>
    <t>T4+</t>
  </si>
  <si>
    <t>A</t>
  </si>
  <si>
    <t>B</t>
  </si>
  <si>
    <t>A/B</t>
  </si>
  <si>
    <t>B/A</t>
  </si>
  <si>
    <t>C80: 1601mm - 2900mm</t>
  </si>
  <si>
    <t>Z90: 1801mm - 3400mm</t>
  </si>
  <si>
    <t>VNE</t>
  </si>
  <si>
    <t>BLTSLIM</t>
  </si>
  <si>
    <t>0LTSLIM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</si>
  <si>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</si>
  <si>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</si>
  <si>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</si>
  <si>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</si>
  <si>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</si>
  <si>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</si>
  <si>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</si>
  <si>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</si>
  <si>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</si>
  <si>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</si>
  <si>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</si>
  <si>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</si>
  <si>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</si>
  <si>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</si>
  <si>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</si>
  <si>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</si>
  <si>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</si>
  <si>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</si>
  <si>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</si>
  <si>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7016M</t>
  </si>
  <si>
    <t>9016M</t>
  </si>
  <si>
    <t>BoxK</t>
  </si>
  <si>
    <t>VLK</t>
  </si>
  <si>
    <t>RozmK</t>
  </si>
  <si>
    <t>BarK</t>
  </si>
  <si>
    <t>NasK</t>
  </si>
  <si>
    <t>fb</t>
  </si>
  <si>
    <t>k</t>
  </si>
  <si>
    <t>kv</t>
  </si>
  <si>
    <t>balK</t>
  </si>
  <si>
    <t>P002/32</t>
  </si>
  <si>
    <t>M6P</t>
  </si>
  <si>
    <t>M10P</t>
  </si>
  <si>
    <t>M18P</t>
  </si>
  <si>
    <t>L</t>
  </si>
  <si>
    <t>P</t>
  </si>
  <si>
    <t>YW359F</t>
  </si>
  <si>
    <t>S90, Z90</t>
  </si>
  <si>
    <t>LamBarS</t>
  </si>
  <si>
    <t>KDYŽ(C18="C80 F motor 34";LamBarF;KDYŽ(C18="C80 motor 34";LamBar;LamBarS))</t>
  </si>
  <si>
    <t>FBK</t>
  </si>
  <si>
    <t>FBKV</t>
  </si>
  <si>
    <t>fbk</t>
  </si>
  <si>
    <t>fbkv</t>
  </si>
  <si>
    <t>A6</t>
  </si>
  <si>
    <t>A10</t>
  </si>
  <si>
    <t>MOTOR Elero AKKU SOLAR 4Nm &lt;8m2 (12V)</t>
  </si>
  <si>
    <t>9006S</t>
  </si>
  <si>
    <t>7016S</t>
  </si>
  <si>
    <t>VSR 780</t>
  </si>
  <si>
    <t>IO6/J4S</t>
  </si>
  <si>
    <t>IO10/J4S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</si>
  <si>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</si>
  <si>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</si>
  <si>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</si>
  <si>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</si>
  <si>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</si>
  <si>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</si>
  <si>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</si>
  <si>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</si>
  <si>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</si>
  <si>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</si>
  <si>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ST8</t>
  </si>
  <si>
    <t>BST8</t>
  </si>
  <si>
    <t>DUOSLIM8</t>
  </si>
  <si>
    <t>BSLIM8</t>
  </si>
  <si>
    <t>SLIM8</t>
  </si>
  <si>
    <t>SLIMST8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</si>
  <si>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</si>
  <si>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</si>
  <si>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</si>
  <si>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</si>
  <si>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</si>
  <si>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</si>
  <si>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</si>
  <si>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</si>
  <si>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</si>
  <si>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BLTSLIMST8</t>
  </si>
  <si>
    <t>0LTSLIMST8</t>
  </si>
  <si>
    <t>BDUOSLIM8</t>
  </si>
  <si>
    <t>ZebrF</t>
  </si>
  <si>
    <t>KDYŽ(C18="C80 motor 34";Zebr;KDYŽ(C18="Z90 motor 34";ZebrZS;ZebrF))</t>
  </si>
  <si>
    <t>CENTR,GREY (8mm)</t>
  </si>
  <si>
    <t>CENTR,BLACK (8mm)</t>
  </si>
  <si>
    <t>CENTR,DUO,BLACK (8mm)</t>
  </si>
  <si>
    <t>CENTR,DUO,GREY (8mm)</t>
  </si>
  <si>
    <t>CENTR,LT,BLACK (8mm)</t>
  </si>
  <si>
    <t>CENTR,LT,GREY (8mm)</t>
  </si>
  <si>
    <t>EXCENTR SLIM DUO STANDARD,BLACK (8mm)</t>
  </si>
  <si>
    <t>EXCENTR SLIM DUO STANDARD,GREY (8mm)</t>
  </si>
  <si>
    <t>EXCENTR SLIM STANDARD,BLACK (8mm)</t>
  </si>
  <si>
    <t>EXCENTR SLIM STANDARD,GREY (8mm)</t>
  </si>
  <si>
    <t>EXCENTR SLIM STANDARD,LT,BLACK (8mm)</t>
  </si>
  <si>
    <t>EXCENTR SLIM STANDARD,LT,GREY (8mm)</t>
  </si>
  <si>
    <t>Order form External Venetian Blinds</t>
  </si>
  <si>
    <t>Facade blinds - Cetta, Zetta a Flexi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</si>
  <si>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</si>
  <si>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</si>
  <si>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</si>
  <si>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</si>
  <si>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</si>
  <si>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</si>
  <si>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</si>
  <si>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</si>
  <si>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</si>
  <si>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</si>
  <si>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</si>
  <si>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</si>
  <si>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</si>
  <si>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</si>
  <si>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</si>
  <si>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</si>
  <si>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</si>
  <si>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</si>
  <si>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</si>
  <si>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</si>
  <si>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</si>
  <si>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</si>
  <si>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</si>
  <si>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</si>
  <si>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</si>
  <si>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</si>
  <si>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</si>
  <si>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</si>
  <si>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</si>
  <si>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</si>
  <si>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</si>
  <si>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</si>
  <si>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</si>
  <si>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</si>
  <si>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</si>
  <si>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</si>
  <si>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</si>
  <si>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</si>
  <si>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</si>
  <si>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</si>
  <si>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</si>
  <si>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</si>
  <si>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</si>
  <si>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</si>
  <si>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</si>
  <si>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</si>
  <si>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</si>
  <si>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</si>
  <si>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</si>
  <si>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</si>
  <si>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</si>
  <si>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</si>
  <si>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</si>
  <si>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</si>
  <si>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</si>
  <si>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</si>
  <si>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>Enter the height measured from the upper edge of head-rail</t>
  </si>
  <si>
    <t>For extended head-rail enter the length of extension with + sign. For shorter head-rail just enter the figure with - sign.</t>
  </si>
  <si>
    <t>Order form OUTSIDE FACADE BLINDS</t>
  </si>
  <si>
    <t>Rounded front cover</t>
  </si>
  <si>
    <t>Order form</t>
  </si>
  <si>
    <t>Customer</t>
  </si>
  <si>
    <t>Ordered on:</t>
  </si>
  <si>
    <t>Tel.:</t>
  </si>
  <si>
    <t>Pieces</t>
  </si>
  <si>
    <t>Abbreviation No.:2</t>
  </si>
  <si>
    <t>Variations of BOXES</t>
  </si>
  <si>
    <t>Placing of guiding channel</t>
  </si>
  <si>
    <t>Size "B"  [mm]</t>
  </si>
  <si>
    <t>Size "B1"  [mm]</t>
  </si>
  <si>
    <t>Dimension of front cover - A [mm]</t>
  </si>
  <si>
    <t>Colour of front cover</t>
  </si>
  <si>
    <t>Spray type</t>
  </si>
  <si>
    <t>1st section width</t>
  </si>
  <si>
    <t>2nd section width</t>
  </si>
  <si>
    <t>3rd section width</t>
  </si>
  <si>
    <t>4 section width</t>
  </si>
  <si>
    <t>Note:</t>
  </si>
  <si>
    <t>Explanations:</t>
  </si>
  <si>
    <t>6) Choose variation of box, see table "Instruction 2"</t>
  </si>
  <si>
    <t>7) Enter placing of guiding channel, see table "Instruction 2". View from inside!!!</t>
  </si>
  <si>
    <t>10) Enter dimension A in mm, see table "Instructions 2"</t>
  </si>
  <si>
    <t>11) Enter colour according to the RAL sampler, see table "Instruction 2"</t>
  </si>
  <si>
    <t>12) Enter spray type, see table "Instruction 2"</t>
  </si>
  <si>
    <t>16) Choose type of packing, see table "Instruction2".</t>
  </si>
  <si>
    <t>Order form OUTSIDE FACADE BLINDS - Instruction 2</t>
  </si>
  <si>
    <t>Width (mm) a Height (mm)</t>
  </si>
  <si>
    <t xml:space="preserve">Illustrative picture </t>
  </si>
  <si>
    <t>Abbreviation</t>
  </si>
  <si>
    <t>Name</t>
  </si>
  <si>
    <t>1 section, 1 guiding channel</t>
  </si>
  <si>
    <t>1 section, 2 guiding channels</t>
  </si>
  <si>
    <t>2 sections, 3 guiding channels</t>
  </si>
  <si>
    <t>2 sections, 2 guiding channels for each section</t>
  </si>
  <si>
    <t>3 sections, 4 guiding channels</t>
  </si>
  <si>
    <t>3 sections, 2 guiding channels for each section</t>
  </si>
  <si>
    <t>4 sections, 5 guiding channels</t>
  </si>
  <si>
    <t>4 sections, 2 guiding channels for each section</t>
  </si>
  <si>
    <t xml:space="preserve">Outer guiding channels placed inside cover </t>
  </si>
  <si>
    <t xml:space="preserve">Outer guiding channels placed outside cover </t>
  </si>
  <si>
    <t>Outer guiding channels placed 1x inside and 1x outside cover</t>
  </si>
  <si>
    <t xml:space="preserve">Size "B" and "B1" [mm] </t>
  </si>
  <si>
    <t>C80: to 1600mm</t>
  </si>
  <si>
    <t>Z90: to 1800 mm</t>
  </si>
  <si>
    <t>C80F: to 3600mm</t>
  </si>
  <si>
    <t>C80F: over 3601mm</t>
  </si>
  <si>
    <t>C80: over 2900mm</t>
  </si>
  <si>
    <t>Z90: over 3400mm</t>
  </si>
  <si>
    <t>RAL yellow (oyster white) 1013</t>
  </si>
  <si>
    <t>RAL yellow (light ivory) 1015</t>
  </si>
  <si>
    <t>RAL yellow (grey yellow) 1019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</si>
  <si>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</si>
  <si>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</si>
  <si>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</si>
  <si>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</si>
  <si>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</si>
  <si>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 xml:space="preserve">RAL grey (anthracite) matt 7016 </t>
  </si>
  <si>
    <t>RAL grey (anthracite grey) 7016 structured</t>
  </si>
  <si>
    <t>RAL grey (black grey) 7021</t>
  </si>
  <si>
    <t>RAL grey (umbra grey) 7022</t>
  </si>
  <si>
    <t>RAL grey (graphite) 7024</t>
  </si>
  <si>
    <t>RAL grey (light grey) 7035</t>
  </si>
  <si>
    <t>RAL grey (dusty grey) 7037</t>
  </si>
  <si>
    <t>RAL grey (agate grey) 7038</t>
  </si>
  <si>
    <t>RAL grey (quartz grey) 7039</t>
  </si>
  <si>
    <t>RAL grey (window grey) 7040</t>
  </si>
  <si>
    <t>RAL grey ( grey silk ) 7044</t>
  </si>
  <si>
    <t>RAL grey (pearl grey) 7048</t>
  </si>
  <si>
    <t>RAL brown (red brown) 8012</t>
  </si>
  <si>
    <t>RAL brown (sepia brown) 8014</t>
  </si>
  <si>
    <t>RAL brown (sepia brown) matt 8014</t>
  </si>
  <si>
    <t>RAL brown (sepia brown) 8015 structured</t>
  </si>
  <si>
    <t>RAL brown (grey brown) 8019</t>
  </si>
  <si>
    <t>RAL white ( white signal ) 9003</t>
  </si>
  <si>
    <t>RAL black (signal black) 9004</t>
  </si>
  <si>
    <t>RAL black (jet black) 9005</t>
  </si>
  <si>
    <t xml:space="preserve">RAL black (jet black) matt 9005 </t>
  </si>
  <si>
    <t>RAL black (jet black) 9005 structured</t>
  </si>
  <si>
    <t>RAL grey (grey aluminium) 9006</t>
  </si>
  <si>
    <t>RAL grey (grey aluminium) matt 9006</t>
  </si>
  <si>
    <t>RAL grey (grey aluminium) 9006 structured</t>
  </si>
  <si>
    <t>RAL grey (grey aluminium) 9007</t>
  </si>
  <si>
    <t>RAL grey (grey aluminium) matt 9007</t>
  </si>
  <si>
    <t>RAL grey (grey aluminium) 9007 structured</t>
  </si>
  <si>
    <t>RAL white 9010</t>
  </si>
  <si>
    <t>RAL white matt 9010</t>
  </si>
  <si>
    <t>RAL white 9010 structured</t>
  </si>
  <si>
    <t>RAL white (traffic white) 9016</t>
  </si>
  <si>
    <t>RAL white (traffic white) 9016 structured</t>
  </si>
  <si>
    <t>RAL white (traffic white) matt 9016</t>
  </si>
  <si>
    <t>RAL grey ( for lamele DB702 )</t>
  </si>
  <si>
    <t>RAL grey (dark pearl) DB 703</t>
  </si>
  <si>
    <t xml:space="preserve">black metallic
 </t>
  </si>
  <si>
    <t>Isotra system DECORAL smooth ISD110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</si>
  <si>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</si>
  <si>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</si>
  <si>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</si>
  <si>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</si>
  <si>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</si>
  <si>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</si>
  <si>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</si>
  <si>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</si>
  <si>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gloss ISD310</t>
  </si>
  <si>
    <t>Isotra systém DECORAL smooth ISD152</t>
  </si>
  <si>
    <t>Decoral max. width is 4m.</t>
  </si>
  <si>
    <t>Isotra systém DECORAL smooth ISD154</t>
  </si>
  <si>
    <t>Isotra systém DECORAL structure ISD200</t>
  </si>
  <si>
    <t>Isotra systém DECORAL structure ISD212</t>
  </si>
  <si>
    <t>Isotra systém DECORAL structure ISD214</t>
  </si>
  <si>
    <t>Isotra systém DECORAL structure ISD222</t>
  </si>
  <si>
    <t>Isotra systém DECORAL smooth ISD500</t>
  </si>
  <si>
    <t>Isotra systém DECORAL smooth ISD510</t>
  </si>
  <si>
    <t>Isotra systém DECORAL structure ISD600</t>
  </si>
  <si>
    <t>Isotra systém DECORAL structure ISD610</t>
  </si>
  <si>
    <t>Isotra systém DECORAL structure ISD620</t>
  </si>
  <si>
    <t>Isotra systém DECORAL structure ISD630</t>
  </si>
  <si>
    <t>Isotra systém DECORAL structure ISD640</t>
  </si>
  <si>
    <t>Isotra systém DECORAL blue bubbles ISD700</t>
  </si>
  <si>
    <t>Other ISD (check with Sales Rep.)</t>
  </si>
  <si>
    <t>other colour according to the RAL sampler</t>
  </si>
  <si>
    <t>1. external spraying</t>
  </si>
  <si>
    <t>4. not spraying (without RAL )</t>
  </si>
  <si>
    <t>Foil</t>
  </si>
  <si>
    <t>Cardboard</t>
  </si>
  <si>
    <t>Cardboard with reinforcement</t>
  </si>
  <si>
    <t>Cardboard with bubble foil</t>
  </si>
  <si>
    <t>Cardboard with bubble foil and reinforcement</t>
  </si>
  <si>
    <t>Order form External Venetian Blinds - Instructions</t>
  </si>
  <si>
    <t>Description</t>
  </si>
  <si>
    <t>Cetta 80, motor control for Facade system</t>
  </si>
  <si>
    <t>Zetta 90, motor control for Facade system</t>
  </si>
  <si>
    <t>Cetta 80 Flexi, motor control for Facade system</t>
  </si>
  <si>
    <t>Cetta 80, perpendicular bottom rail</t>
  </si>
  <si>
    <t>Zetta 90, perpendicular bottom rail</t>
  </si>
  <si>
    <t>Cetta 80 Flexi, perpendicular bottom rail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</si>
  <si>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</si>
  <si>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</si>
  <si>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</si>
  <si>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</si>
  <si>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</si>
  <si>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</si>
  <si>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</si>
  <si>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</si>
  <si>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</si>
  <si>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</si>
  <si>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</si>
  <si>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</si>
  <si>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</si>
  <si>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</si>
  <si>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</si>
  <si>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</si>
  <si>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</si>
  <si>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Bronze</t>
  </si>
  <si>
    <t>Black metallic</t>
  </si>
  <si>
    <t>Purple red</t>
  </si>
  <si>
    <t>Check with Sales Rep. - different delivery time</t>
  </si>
  <si>
    <t>Grey black</t>
  </si>
  <si>
    <t>Pearl light grey</t>
  </si>
  <si>
    <t>Pearl dark grey</t>
  </si>
  <si>
    <t>Golden Oak</t>
  </si>
  <si>
    <t>Other</t>
  </si>
  <si>
    <t>center</t>
  </si>
  <si>
    <t>left</t>
  </si>
  <si>
    <t>right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</si>
  <si>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</si>
  <si>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</si>
  <si>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motor Geiger (automatically)</t>
  </si>
  <si>
    <t>MOTOR Geiger 3 Nm up to 7 m2</t>
  </si>
  <si>
    <t>MOTOR Geiger 6 Nm up to 13 m2</t>
  </si>
  <si>
    <t>MOTOR Geiger 10 Nm up to 21 m2</t>
  </si>
  <si>
    <t>MOTOR Geiger 20 Nm up to 28 m2</t>
  </si>
  <si>
    <t>MOTOR Geiger AIR 6 Nm up to 7 m2</t>
  </si>
  <si>
    <t>MOTOR Geiger AIR 10 Nm up to 13 m2</t>
  </si>
  <si>
    <t>MOTOR Geiger AIR 20 Nm up to 21 m2</t>
  </si>
  <si>
    <t>MOTOR Elero 6 Nm up to 10 m2</t>
  </si>
  <si>
    <t>motor Elero</t>
  </si>
  <si>
    <t>MOTOR Elero 9 Nm up to 16 m2</t>
  </si>
  <si>
    <t>motor Somfy WT (automatically)</t>
  </si>
  <si>
    <t>motor Somfy iO (automatically)</t>
  </si>
  <si>
    <t>MOTOR Somfy WT  6 Nm up to 10 m2</t>
  </si>
  <si>
    <t>MOTOR Somfy WT 10 Nm up to 16 m2</t>
  </si>
  <si>
    <t>MOTOR Somfy WT 18 Nm up to 20 m2</t>
  </si>
  <si>
    <t>MOTOR Somfy HTM  6 Nm up to 10 m2</t>
  </si>
  <si>
    <t>MOTOR Somfy HTM 10 Nm up to 16 m2</t>
  </si>
  <si>
    <t>MOTOR Somfy J4S IO PROTECT  6 Nm up to 10 m2</t>
  </si>
  <si>
    <t>MOTOR Somfy J4S IO PROTECT 10 Nm up to 16 m2</t>
  </si>
  <si>
    <t>MOTOR Somfy IO PROTECT 18 Nm up to 20 m2</t>
  </si>
  <si>
    <t>MOTOR Somfy WT PROTECT   6 Nm up to 10 m2</t>
  </si>
  <si>
    <t>MOTOR Somfy WT PROTECT 10 Nm up to 16 m2</t>
  </si>
  <si>
    <t>MOTOR Somfy WT PROTECT 18 Nm up to 20 m2</t>
  </si>
  <si>
    <t>none (for connected blinds)</t>
  </si>
  <si>
    <t>without motor, only motor preparation - extra charge</t>
  </si>
  <si>
    <t>customer motor supply</t>
  </si>
  <si>
    <t>standard profile 56x58mm, mat.Fe</t>
  </si>
  <si>
    <t>zinc-coated</t>
  </si>
  <si>
    <t>none</t>
  </si>
  <si>
    <t>anodized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</si>
  <si>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</si>
  <si>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</si>
  <si>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</si>
  <si>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</si>
  <si>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</si>
  <si>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</si>
  <si>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</si>
  <si>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</si>
  <si>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</si>
  <si>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</si>
  <si>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</si>
  <si>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</si>
  <si>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</si>
  <si>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</si>
  <si>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</si>
  <si>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</si>
  <si>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</si>
  <si>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plastic guiding pins</t>
  </si>
  <si>
    <t>metal guiding pins</t>
  </si>
  <si>
    <t>Guiding left/right</t>
  </si>
  <si>
    <t>without guide rail (-25)</t>
  </si>
  <si>
    <t>without guide rail (-27)</t>
  </si>
  <si>
    <t>26 Bracket Fe CLICK [P002/32]</t>
  </si>
  <si>
    <t>for C80 and C80F</t>
  </si>
  <si>
    <t>for C80 only</t>
  </si>
  <si>
    <t>CENTR SLIM INSERT,GREY</t>
  </si>
  <si>
    <t>CENTR SLIM INSERT,BLACK</t>
  </si>
  <si>
    <t>CENTR SLIM DUO INSERT,GREY</t>
  </si>
  <si>
    <t>CENTR SLIM DUO INSERT,BLACK</t>
  </si>
  <si>
    <t>CENTR SLIM INSERT,LT,GREY</t>
  </si>
  <si>
    <t>CENTR SLIM INSERT,LT,BLACK</t>
  </si>
  <si>
    <t>CENTR SLIM DUO INSERT,GREY (8mm)</t>
  </si>
  <si>
    <t>CENTR SLIM INSERT,BLACK (8mm)</t>
  </si>
  <si>
    <t>CENTR SLIM INSERT,GREY (8mm)</t>
  </si>
  <si>
    <t>CENTR SLIM INSERT,LT,BLACK (8mm)</t>
  </si>
  <si>
    <t>CENTR SLIM INSERT,LT,GREY (8mm)</t>
  </si>
  <si>
    <t>CENTR SLIM DUO INSERT,BLACK (8mm)</t>
  </si>
  <si>
    <t>Valid from : 25.05.2026.</t>
  </si>
  <si>
    <t>RAL grey basalt 7012</t>
  </si>
  <si>
    <t>7016MT</t>
  </si>
  <si>
    <t>RAL grey (anthracite grey) 7016 Meco Touch</t>
  </si>
  <si>
    <t>9006MT</t>
  </si>
  <si>
    <t>RAL grey (grey aluminium) 9006 Meco Touch</t>
  </si>
  <si>
    <t>Valid from 25.05.2026.</t>
  </si>
  <si>
    <t>Oyster yellow</t>
  </si>
  <si>
    <t>for C80 longer delivery time</t>
  </si>
  <si>
    <t>Grey basalt</t>
  </si>
  <si>
    <t>Surcharge according to price list.</t>
  </si>
  <si>
    <t>Anthracite grey Meco Touch</t>
  </si>
  <si>
    <t>for Z90 only</t>
  </si>
  <si>
    <t>White aluminium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</si>
</sst>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6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u/>
      <sz val="8"/>
      <color indexed="12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8"/>
      <color rgb="FF222222"/>
      <name val="Arial"/>
      <family val="2"/>
      <charset val="238"/>
    </font>
    <font>
      <b/>
      <sz val="10"/>
      <color rgb="FF222222"/>
      <name val="Arial"/>
      <family val="2"/>
      <charset val="238"/>
    </font>
    <font>
      <b/>
      <sz val="8"/>
      <color rgb="FF222222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name val="Arial 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9" fillId="0" borderId="0"/>
    <xf numFmtId="0" fontId="5" fillId="0" borderId="0">
      <protection locked="0"/>
    </xf>
    <xf numFmtId="0" fontId="18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2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7" applyFont="1" applyFill="1" applyBorder="1"/>
    <xf numFmtId="0" fontId="8" fillId="5" borderId="2" xfId="17" applyFont="1" applyFill="1" applyBorder="1"/>
    <xf numFmtId="0" fontId="18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8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5" fillId="2" borderId="2" xfId="7" applyFont="1" applyFill="1" applyBorder="1"/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18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6" xfId="0" applyNumberFormat="1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29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40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15" applyFont="1" applyFill="1" applyBorder="1" applyAlignment="1" applyProtection="1">
      <alignment horizontal="center" vertical="center"/>
      <protection locked="0"/>
    </xf>
    <xf numFmtId="0" fontId="9" fillId="7" borderId="8" xfId="15" applyFont="1" applyFill="1" applyBorder="1" applyAlignment="1" applyProtection="1">
      <alignment horizontal="center" vertical="center"/>
      <protection locked="0"/>
    </xf>
    <xf numFmtId="0" fontId="9" fillId="7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7" borderId="40" xfId="15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7" borderId="30" xfId="15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7" borderId="47" xfId="0" applyFont="1" applyFill="1" applyBorder="1" applyAlignment="1" applyProtection="1">
      <alignment horizontal="center" vertical="center" wrapText="1"/>
      <protection locked="0"/>
    </xf>
    <xf numFmtId="0" fontId="9" fillId="7" borderId="47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7" borderId="47" xfId="15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9" fillId="7" borderId="31" xfId="0" applyFont="1" applyFill="1" applyBorder="1" applyAlignment="1" applyProtection="1">
      <alignment horizontal="center" vertical="center" wrapText="1"/>
      <protection locked="0"/>
    </xf>
    <xf numFmtId="0" fontId="9" fillId="7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7" borderId="31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40" xfId="15" applyNumberFormat="1" applyFont="1" applyFill="1" applyBorder="1" applyAlignment="1" applyProtection="1">
      <alignment horizontal="center" vertical="center"/>
      <protection locked="0"/>
    </xf>
    <xf numFmtId="49" fontId="9" fillId="2" borderId="31" xfId="15" applyNumberFormat="1" applyFont="1" applyFill="1" applyBorder="1" applyAlignment="1" applyProtection="1">
      <alignment horizontal="center" vertical="center"/>
      <protection locked="0"/>
    </xf>
    <xf numFmtId="49" fontId="9" fillId="2" borderId="47" xfId="15" applyNumberFormat="1" applyFont="1" applyFill="1" applyBorder="1" applyAlignment="1" applyProtection="1">
      <alignment horizontal="center" vertical="center"/>
      <protection locked="0"/>
    </xf>
    <xf numFmtId="49" fontId="9" fillId="2" borderId="30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8" xfId="15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25" fillId="2" borderId="16" xfId="0" applyFont="1" applyFill="1" applyBorder="1" applyProtection="1"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4" fillId="0" borderId="0" xfId="15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2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4" fillId="3" borderId="0" xfId="18" applyFont="1" applyFill="1" applyAlignment="1" applyProtection="1">
      <alignment vertical="center"/>
      <protection locked="0"/>
    </xf>
    <xf numFmtId="0" fontId="5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6" fillId="3" borderId="0" xfId="18" applyFont="1" applyFill="1" applyAlignment="1" applyProtection="1">
      <alignment horizontal="right" vertical="center"/>
      <protection locked="0"/>
    </xf>
    <xf numFmtId="0" fontId="35" fillId="3" borderId="0" xfId="7" applyFont="1" applyFill="1" applyAlignment="1">
      <alignment horizontal="right" vertical="center"/>
    </xf>
    <xf numFmtId="0" fontId="6" fillId="3" borderId="1" xfId="18" applyFont="1" applyFill="1" applyBorder="1" applyAlignment="1" applyProtection="1">
      <alignment vertical="center"/>
      <protection locked="0"/>
    </xf>
    <xf numFmtId="0" fontId="35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36" fillId="3" borderId="1" xfId="7" applyFont="1" applyFill="1" applyBorder="1" applyAlignment="1">
      <alignment vertical="center"/>
    </xf>
    <xf numFmtId="0" fontId="38" fillId="2" borderId="1" xfId="20" applyFont="1" applyFill="1" applyBorder="1" applyAlignment="1" applyProtection="1">
      <alignment horizontal="right" vertical="center"/>
      <protection locked="0"/>
    </xf>
    <xf numFmtId="0" fontId="36" fillId="3" borderId="0" xfId="7" applyFont="1" applyFill="1" applyAlignment="1">
      <alignment vertical="center"/>
    </xf>
    <xf numFmtId="0" fontId="11" fillId="2" borderId="0" xfId="7" applyFont="1" applyFill="1" applyAlignment="1" applyProtection="1">
      <alignment horizontal="left"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35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36" fillId="3" borderId="0" xfId="19" applyFont="1" applyFill="1" applyAlignment="1">
      <alignment vertical="center"/>
    </xf>
    <xf numFmtId="0" fontId="36" fillId="3" borderId="0" xfId="7" applyFont="1" applyFill="1" applyAlignment="1">
      <alignment horizontal="right" vertical="center"/>
    </xf>
    <xf numFmtId="0" fontId="14" fillId="2" borderId="0" xfId="7" applyFont="1" applyFill="1" applyProtection="1">
      <protection locked="0"/>
    </xf>
    <xf numFmtId="0" fontId="39" fillId="2" borderId="0" xfId="7" applyFont="1" applyFill="1" applyProtection="1">
      <protection locked="0"/>
    </xf>
    <xf numFmtId="0" fontId="40" fillId="3" borderId="0" xfId="18" applyFont="1" applyFill="1" applyAlignment="1" applyProtection="1">
      <alignment vertical="center"/>
      <protection locked="0"/>
    </xf>
    <xf numFmtId="0" fontId="41" fillId="3" borderId="0" xfId="7" applyFont="1" applyFill="1" applyAlignment="1">
      <alignment vertical="center"/>
    </xf>
    <xf numFmtId="0" fontId="9" fillId="2" borderId="0" xfId="7" applyFont="1" applyFill="1" applyAlignment="1" applyProtection="1">
      <alignment vertical="center"/>
      <protection locked="0"/>
    </xf>
    <xf numFmtId="49" fontId="9" fillId="2" borderId="0" xfId="7" applyNumberFormat="1" applyFont="1" applyFill="1" applyAlignment="1" applyProtection="1">
      <alignment vertical="center"/>
      <protection locked="0"/>
    </xf>
    <xf numFmtId="0" fontId="42" fillId="3" borderId="0" xfId="7" applyFont="1" applyFill="1" applyAlignment="1">
      <alignment vertical="center"/>
    </xf>
    <xf numFmtId="0" fontId="5" fillId="2" borderId="0" xfId="7" applyFont="1" applyFill="1" applyAlignment="1" applyProtection="1">
      <alignment vertical="center" wrapText="1"/>
      <protection locked="0"/>
    </xf>
    <xf numFmtId="0" fontId="43" fillId="3" borderId="0" xfId="7" applyFont="1" applyFill="1" applyAlignment="1">
      <alignment horizontal="center" vertical="center"/>
    </xf>
    <xf numFmtId="0" fontId="9" fillId="2" borderId="0" xfId="7" applyFont="1" applyFill="1" applyAlignment="1" applyProtection="1">
      <alignment vertical="center" shrinkToFit="1"/>
      <protection locked="0"/>
    </xf>
    <xf numFmtId="49" fontId="44" fillId="2" borderId="0" xfId="7" applyNumberFormat="1" applyFont="1" applyFill="1" applyAlignment="1" applyProtection="1">
      <alignment vertical="center"/>
      <protection locked="0"/>
    </xf>
    <xf numFmtId="0" fontId="18" fillId="3" borderId="0" xfId="7" applyFill="1" applyAlignment="1">
      <alignment horizontal="left" vertical="center"/>
    </xf>
    <xf numFmtId="0" fontId="45" fillId="3" borderId="0" xfId="7" applyFont="1" applyFill="1" applyAlignment="1" applyProtection="1">
      <alignment horizontal="left" vertical="center"/>
      <protection locked="0"/>
    </xf>
    <xf numFmtId="0" fontId="18" fillId="3" borderId="0" xfId="7" applyFill="1" applyAlignment="1" applyProtection="1">
      <alignment vertical="center"/>
      <protection locked="0"/>
    </xf>
    <xf numFmtId="0" fontId="42" fillId="3" borderId="0" xfId="7" applyFont="1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left" vertical="center"/>
      <protection locked="0"/>
    </xf>
    <xf numFmtId="0" fontId="35" fillId="3" borderId="59" xfId="7" applyFont="1" applyFill="1" applyBorder="1" applyAlignment="1" applyProtection="1">
      <alignment horizontal="center" vertical="center"/>
      <protection locked="0"/>
    </xf>
    <xf numFmtId="0" fontId="35" fillId="3" borderId="60" xfId="7" applyFont="1" applyFill="1" applyBorder="1" applyAlignment="1" applyProtection="1">
      <alignment horizontal="center" vertical="center"/>
      <protection locked="0"/>
    </xf>
    <xf numFmtId="0" fontId="6" fillId="2" borderId="60" xfId="7" applyFont="1" applyFill="1" applyBorder="1" applyAlignment="1" applyProtection="1">
      <alignment horizontal="center" vertical="center" wrapText="1"/>
      <protection locked="0"/>
    </xf>
    <xf numFmtId="0" fontId="35" fillId="3" borderId="60" xfId="7" applyFont="1" applyFill="1" applyBorder="1" applyAlignment="1" applyProtection="1">
      <alignment horizontal="center" vertical="center" wrapText="1"/>
      <protection locked="0"/>
    </xf>
    <xf numFmtId="0" fontId="35" fillId="3" borderId="60" xfId="7" applyFont="1" applyFill="1" applyBorder="1" applyAlignment="1">
      <alignment horizontal="center" vertical="center" wrapText="1"/>
    </xf>
    <xf numFmtId="0" fontId="35" fillId="3" borderId="0" xfId="7" applyFont="1" applyFill="1" applyAlignment="1">
      <alignment horizontal="center" vertical="center" textRotation="90" wrapText="1"/>
    </xf>
    <xf numFmtId="0" fontId="6" fillId="3" borderId="0" xfId="7" applyFont="1" applyFill="1" applyAlignment="1">
      <alignment horizontal="center" vertical="center"/>
    </xf>
    <xf numFmtId="165" fontId="18" fillId="3" borderId="0" xfId="7" applyNumberFormat="1" applyFill="1" applyAlignment="1">
      <alignment vertical="center"/>
    </xf>
    <xf numFmtId="1" fontId="43" fillId="3" borderId="0" xfId="7" applyNumberFormat="1" applyFont="1" applyFill="1" applyAlignment="1">
      <alignment vertical="center"/>
    </xf>
    <xf numFmtId="0" fontId="43" fillId="3" borderId="0" xfId="7" applyFont="1" applyFill="1" applyAlignment="1">
      <alignment horizontal="left" vertical="center"/>
    </xf>
    <xf numFmtId="0" fontId="7" fillId="3" borderId="3" xfId="7" applyFont="1" applyFill="1" applyBorder="1" applyAlignment="1" applyProtection="1">
      <alignment vertical="center"/>
      <protection locked="0"/>
    </xf>
    <xf numFmtId="0" fontId="7" fillId="3" borderId="4" xfId="7" applyFont="1" applyFill="1" applyBorder="1" applyAlignment="1" applyProtection="1">
      <alignment horizontal="center" vertical="center"/>
      <protection locked="0"/>
    </xf>
    <xf numFmtId="0" fontId="7" fillId="8" borderId="61" xfId="7" applyFont="1" applyFill="1" applyBorder="1" applyAlignment="1">
      <alignment horizontal="center" vertical="center"/>
    </xf>
    <xf numFmtId="1" fontId="7" fillId="3" borderId="4" xfId="7" applyNumberFormat="1" applyFont="1" applyFill="1" applyBorder="1" applyAlignment="1" applyProtection="1">
      <alignment horizontal="center" vertical="center"/>
      <protection locked="0"/>
    </xf>
    <xf numFmtId="0" fontId="7" fillId="9" borderId="61" xfId="7" applyFont="1" applyFill="1" applyBorder="1" applyAlignment="1" applyProtection="1">
      <alignment horizontal="center" vertical="center"/>
      <protection locked="0"/>
    </xf>
    <xf numFmtId="0" fontId="7" fillId="0" borderId="61" xfId="7" applyFont="1" applyBorder="1" applyAlignment="1" applyProtection="1">
      <alignment horizontal="center" vertical="center"/>
      <protection locked="0"/>
    </xf>
    <xf numFmtId="49" fontId="7" fillId="9" borderId="61" xfId="7" applyNumberFormat="1" applyFont="1" applyFill="1" applyBorder="1" applyAlignment="1" applyProtection="1">
      <alignment horizontal="center" vertical="center"/>
      <protection locked="0"/>
    </xf>
    <xf numFmtId="0" fontId="7" fillId="9" borderId="61" xfId="7" applyFont="1" applyFill="1" applyBorder="1" applyAlignment="1">
      <alignment horizontal="center" vertical="center"/>
    </xf>
    <xf numFmtId="1" fontId="7" fillId="0" borderId="61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>
      <alignment vertical="center"/>
    </xf>
    <xf numFmtId="0" fontId="7" fillId="3" borderId="5" xfId="7" applyFont="1" applyFill="1" applyBorder="1" applyAlignment="1" applyProtection="1">
      <alignment vertical="center"/>
      <protection locked="0"/>
    </xf>
    <xf numFmtId="0" fontId="7" fillId="3" borderId="2" xfId="7" applyFont="1" applyFill="1" applyBorder="1" applyAlignment="1" applyProtection="1">
      <alignment horizontal="center" vertical="center"/>
      <protection locked="0"/>
    </xf>
    <xf numFmtId="0" fontId="7" fillId="8" borderId="2" xfId="7" applyFont="1" applyFill="1" applyBorder="1" applyAlignment="1">
      <alignment horizontal="center" vertical="center"/>
    </xf>
    <xf numFmtId="1" fontId="7" fillId="3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/>
      <protection locked="0"/>
    </xf>
    <xf numFmtId="49" fontId="7" fillId="9" borderId="2" xfId="7" applyNumberFormat="1" applyFont="1" applyFill="1" applyBorder="1" applyAlignment="1" applyProtection="1">
      <alignment horizontal="center" vertical="center"/>
      <protection locked="0"/>
    </xf>
    <xf numFmtId="0" fontId="7" fillId="9" borderId="2" xfId="7" applyFont="1" applyFill="1" applyBorder="1" applyAlignment="1">
      <alignment horizontal="center" vertical="center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0" fontId="18" fillId="3" borderId="0" xfId="7" applyFill="1" applyAlignment="1">
      <alignment horizontal="left" vertical="center" textRotation="90"/>
    </xf>
    <xf numFmtId="0" fontId="18" fillId="3" borderId="0" xfId="7" applyFill="1" applyAlignment="1">
      <alignment horizontal="center" vertical="center"/>
    </xf>
    <xf numFmtId="0" fontId="45" fillId="3" borderId="0" xfId="7" applyFont="1" applyFill="1" applyAlignment="1">
      <alignment vertical="center"/>
    </xf>
    <xf numFmtId="0" fontId="7" fillId="3" borderId="12" xfId="7" applyFont="1" applyFill="1" applyBorder="1" applyAlignment="1" applyProtection="1">
      <alignment vertical="center"/>
      <protection locked="0"/>
    </xf>
    <xf numFmtId="0" fontId="7" fillId="3" borderId="13" xfId="7" applyFont="1" applyFill="1" applyBorder="1" applyAlignment="1" applyProtection="1">
      <alignment horizontal="center" vertical="center"/>
      <protection locked="0"/>
    </xf>
    <xf numFmtId="0" fontId="7" fillId="8" borderId="62" xfId="7" applyFont="1" applyFill="1" applyBorder="1" applyAlignment="1">
      <alignment horizontal="center" vertical="center"/>
    </xf>
    <xf numFmtId="1" fontId="7" fillId="3" borderId="13" xfId="7" applyNumberFormat="1" applyFont="1" applyFill="1" applyBorder="1" applyAlignment="1" applyProtection="1">
      <alignment horizontal="center" vertical="center"/>
      <protection locked="0"/>
    </xf>
    <xf numFmtId="0" fontId="7" fillId="9" borderId="62" xfId="7" applyFont="1" applyFill="1" applyBorder="1" applyAlignment="1" applyProtection="1">
      <alignment horizontal="center" vertical="center"/>
      <protection locked="0"/>
    </xf>
    <xf numFmtId="0" fontId="7" fillId="0" borderId="62" xfId="7" applyFont="1" applyBorder="1" applyAlignment="1" applyProtection="1">
      <alignment horizontal="center" vertical="center"/>
      <protection locked="0"/>
    </xf>
    <xf numFmtId="49" fontId="7" fillId="9" borderId="62" xfId="7" applyNumberFormat="1" applyFont="1" applyFill="1" applyBorder="1" applyAlignment="1" applyProtection="1">
      <alignment horizontal="center" vertical="center"/>
      <protection locked="0"/>
    </xf>
    <xf numFmtId="0" fontId="7" fillId="9" borderId="62" xfId="7" applyFont="1" applyFill="1" applyBorder="1" applyAlignment="1">
      <alignment horizontal="center" vertical="center"/>
    </xf>
    <xf numFmtId="1" fontId="7" fillId="0" borderId="62" xfId="7" applyNumberFormat="1" applyFont="1" applyBorder="1" applyAlignment="1" applyProtection="1">
      <alignment horizontal="center" vertical="center"/>
      <protection locked="0"/>
    </xf>
    <xf numFmtId="1" fontId="7" fillId="0" borderId="63" xfId="7" applyNumberFormat="1" applyFont="1" applyBorder="1" applyAlignment="1" applyProtection="1">
      <alignment horizontal="center" vertical="center"/>
      <protection locked="0"/>
    </xf>
    <xf numFmtId="0" fontId="43" fillId="3" borderId="0" xfId="7" applyFont="1" applyFill="1" applyAlignment="1" applyProtection="1">
      <alignment vertical="center"/>
      <protection locked="0"/>
    </xf>
    <xf numFmtId="0" fontId="46" fillId="3" borderId="0" xfId="7" applyFont="1" applyFill="1" applyAlignment="1" applyProtection="1">
      <alignment horizontal="center" vertical="center"/>
      <protection locked="0"/>
    </xf>
    <xf numFmtId="49" fontId="46" fillId="3" borderId="0" xfId="7" applyNumberFormat="1" applyFont="1" applyFill="1" applyAlignment="1" applyProtection="1">
      <alignment horizontal="center" vertical="center"/>
      <protection locked="0"/>
    </xf>
    <xf numFmtId="49" fontId="47" fillId="3" borderId="0" xfId="7" applyNumberFormat="1" applyFont="1" applyFill="1" applyAlignment="1" applyProtection="1">
      <alignment horizontal="center" vertical="center"/>
      <protection locked="0"/>
    </xf>
    <xf numFmtId="0" fontId="18" fillId="3" borderId="0" xfId="7" applyFill="1" applyAlignment="1" applyProtection="1">
      <alignment horizontal="left" vertical="center"/>
      <protection locked="0"/>
    </xf>
    <xf numFmtId="0" fontId="43" fillId="3" borderId="0" xfId="7" applyFont="1" applyFill="1" applyAlignment="1" applyProtection="1">
      <alignment horizontal="center" vertical="center"/>
      <protection locked="0"/>
    </xf>
    <xf numFmtId="0" fontId="18" fillId="0" borderId="0" xfId="7" applyAlignment="1">
      <alignment vertical="center"/>
    </xf>
    <xf numFmtId="0" fontId="35" fillId="3" borderId="0" xfId="7" applyFont="1" applyFill="1" applyAlignment="1">
      <alignment horizontal="left"/>
    </xf>
    <xf numFmtId="0" fontId="42" fillId="3" borderId="0" xfId="7" applyFont="1" applyFill="1" applyAlignment="1" applyProtection="1">
      <alignment vertical="center"/>
      <protection locked="0"/>
    </xf>
    <xf numFmtId="0" fontId="48" fillId="3" borderId="0" xfId="7" applyFont="1" applyFill="1" applyAlignment="1" applyProtection="1">
      <alignment vertical="center"/>
      <protection locked="0"/>
    </xf>
    <xf numFmtId="0" fontId="30" fillId="3" borderId="0" xfId="7" applyFont="1" applyFill="1" applyAlignment="1">
      <alignment vertical="center"/>
    </xf>
    <xf numFmtId="0" fontId="47" fillId="3" borderId="0" xfId="7" applyFont="1" applyFill="1" applyAlignment="1" applyProtection="1">
      <alignment horizontal="left" vertical="center"/>
      <protection locked="0"/>
    </xf>
    <xf numFmtId="0" fontId="48" fillId="3" borderId="0" xfId="7" applyFont="1" applyFill="1"/>
    <xf numFmtId="0" fontId="11" fillId="2" borderId="0" xfId="17" applyFont="1" applyFill="1" applyAlignment="1">
      <alignment vertical="center"/>
    </xf>
    <xf numFmtId="0" fontId="6" fillId="5" borderId="31" xfId="17" applyFont="1" applyFill="1" applyBorder="1" applyAlignment="1">
      <alignment vertical="center"/>
    </xf>
    <xf numFmtId="0" fontId="6" fillId="5" borderId="40" xfId="17" applyFont="1" applyFill="1" applyBorder="1" applyAlignment="1">
      <alignment vertical="center"/>
    </xf>
    <xf numFmtId="0" fontId="6" fillId="2" borderId="23" xfId="17" applyFont="1" applyFill="1" applyBorder="1" applyAlignment="1">
      <alignment vertical="center"/>
    </xf>
    <xf numFmtId="0" fontId="6" fillId="2" borderId="24" xfId="17" applyFont="1" applyFill="1" applyBorder="1" applyAlignment="1">
      <alignment vertical="center"/>
    </xf>
    <xf numFmtId="0" fontId="6" fillId="2" borderId="53" xfId="17" applyFont="1" applyFill="1" applyBorder="1" applyAlignment="1">
      <alignment vertical="center"/>
    </xf>
    <xf numFmtId="0" fontId="6" fillId="2" borderId="64" xfId="17" applyFont="1" applyFill="1" applyBorder="1" applyAlignment="1">
      <alignment vertical="center"/>
    </xf>
    <xf numFmtId="0" fontId="6" fillId="2" borderId="54" xfId="17" applyFont="1" applyFill="1" applyBorder="1" applyAlignment="1">
      <alignment vertical="center"/>
    </xf>
    <xf numFmtId="0" fontId="6" fillId="2" borderId="20" xfId="17" applyFont="1" applyFill="1" applyBorder="1" applyAlignment="1">
      <alignment vertical="center"/>
    </xf>
    <xf numFmtId="0" fontId="6" fillId="2" borderId="1" xfId="17" applyFont="1" applyFill="1" applyBorder="1" applyAlignment="1">
      <alignment vertical="center"/>
    </xf>
    <xf numFmtId="0" fontId="6" fillId="2" borderId="56" xfId="17" applyFont="1" applyFill="1" applyBorder="1" applyAlignment="1">
      <alignment vertical="center"/>
    </xf>
    <xf numFmtId="0" fontId="18" fillId="0" borderId="2" xfId="7" applyBorder="1" applyAlignment="1">
      <alignment horizontal="center" vertical="center"/>
    </xf>
    <xf numFmtId="0" fontId="5" fillId="0" borderId="23" xfId="17" applyFont="1" applyBorder="1" applyAlignment="1">
      <alignment vertical="center"/>
    </xf>
    <xf numFmtId="0" fontId="5" fillId="0" borderId="64" xfId="17" applyFont="1" applyBorder="1" applyAlignment="1">
      <alignment vertical="center"/>
    </xf>
    <xf numFmtId="0" fontId="5" fillId="0" borderId="20" xfId="17" applyFont="1" applyBorder="1" applyAlignment="1">
      <alignment vertical="center"/>
    </xf>
    <xf numFmtId="0" fontId="5" fillId="2" borderId="2" xfId="17" applyFont="1" applyFill="1" applyBorder="1" applyAlignment="1">
      <alignment horizontal="center" vertical="center"/>
    </xf>
    <xf numFmtId="0" fontId="5" fillId="0" borderId="53" xfId="17" applyFont="1" applyBorder="1" applyAlignment="1">
      <alignment vertical="center"/>
    </xf>
    <xf numFmtId="0" fontId="5" fillId="0" borderId="54" xfId="17" applyFont="1" applyBorder="1" applyAlignment="1">
      <alignment vertical="center"/>
    </xf>
    <xf numFmtId="0" fontId="5" fillId="0" borderId="56" xfId="17" applyFont="1" applyBorder="1" applyAlignment="1">
      <alignment vertical="center"/>
    </xf>
    <xf numFmtId="0" fontId="9" fillId="2" borderId="23" xfId="17" applyFont="1" applyFill="1" applyBorder="1" applyAlignment="1">
      <alignment vertical="center"/>
    </xf>
    <xf numFmtId="0" fontId="9" fillId="2" borderId="64" xfId="17" applyFont="1" applyFill="1" applyBorder="1" applyAlignment="1">
      <alignment vertical="center"/>
    </xf>
    <xf numFmtId="0" fontId="9" fillId="2" borderId="20" xfId="17" applyFont="1" applyFill="1" applyBorder="1" applyAlignment="1">
      <alignment vertical="center"/>
    </xf>
    <xf numFmtId="49" fontId="18" fillId="0" borderId="0" xfId="7" applyNumberFormat="1" applyAlignment="1">
      <alignment horizontal="left" vertical="center"/>
    </xf>
    <xf numFmtId="0" fontId="5" fillId="2" borderId="47" xfId="17" applyFont="1" applyFill="1" applyBorder="1" applyAlignment="1">
      <alignment vertical="center"/>
    </xf>
    <xf numFmtId="0" fontId="5" fillId="2" borderId="31" xfId="17" applyFont="1" applyFill="1" applyBorder="1" applyAlignment="1">
      <alignment vertical="center"/>
    </xf>
    <xf numFmtId="0" fontId="6" fillId="2" borderId="47" xfId="17" applyFont="1" applyFill="1" applyBorder="1" applyAlignment="1">
      <alignment vertical="center"/>
    </xf>
    <xf numFmtId="0" fontId="6" fillId="2" borderId="31" xfId="17" applyFont="1" applyFill="1" applyBorder="1" applyAlignment="1">
      <alignment vertical="center"/>
    </xf>
    <xf numFmtId="0" fontId="6" fillId="2" borderId="40" xfId="17" applyFont="1" applyFill="1" applyBorder="1" applyAlignment="1">
      <alignment vertical="center"/>
    </xf>
    <xf numFmtId="0" fontId="6" fillId="2" borderId="2" xfId="17" applyFont="1" applyFill="1" applyBorder="1" applyAlignment="1">
      <alignment horizontal="center" vertical="center"/>
    </xf>
    <xf numFmtId="0" fontId="5" fillId="0" borderId="0" xfId="0" applyFont="1"/>
    <xf numFmtId="49" fontId="6" fillId="2" borderId="65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66" xfId="7" applyFont="1" applyBorder="1" applyAlignment="1" applyProtection="1">
      <alignment horizontal="center" vertical="center" wrapText="1"/>
      <protection locked="0"/>
    </xf>
    <xf numFmtId="0" fontId="7" fillId="0" borderId="30" xfId="7" applyFont="1" applyBorder="1" applyAlignment="1" applyProtection="1">
      <alignment horizontal="center" vertical="center" wrapText="1"/>
      <protection locked="0"/>
    </xf>
    <xf numFmtId="0" fontId="7" fillId="0" borderId="45" xfId="7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 applyProtection="1">
      <alignment horizontal="center" vertical="center" wrapText="1"/>
      <protection locked="0"/>
    </xf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 wrapText="1"/>
    </xf>
    <xf numFmtId="0" fontId="9" fillId="2" borderId="68" xfId="0" applyFont="1" applyFill="1" applyBorder="1" applyAlignment="1" applyProtection="1">
      <alignment horizontal="center" vertical="center" wrapText="1"/>
      <protection locked="0"/>
    </xf>
    <xf numFmtId="0" fontId="9" fillId="2" borderId="69" xfId="0" applyFont="1" applyFill="1" applyBorder="1" applyAlignment="1" applyProtection="1">
      <alignment horizontal="center" vertical="center" wrapText="1"/>
      <protection locked="0"/>
    </xf>
    <xf numFmtId="0" fontId="9" fillId="7" borderId="69" xfId="0" applyFont="1" applyFill="1" applyBorder="1" applyAlignment="1" applyProtection="1">
      <alignment horizontal="center" vertical="center" wrapText="1"/>
      <protection locked="0"/>
    </xf>
    <xf numFmtId="0" fontId="9" fillId="0" borderId="69" xfId="0" applyFont="1" applyBorder="1" applyAlignment="1">
      <alignment horizontal="center" vertical="center" wrapText="1"/>
    </xf>
    <xf numFmtId="0" fontId="9" fillId="7" borderId="69" xfId="0" applyFont="1" applyFill="1" applyBorder="1" applyAlignment="1" applyProtection="1">
      <alignment horizontal="center" vertical="center"/>
      <protection locked="0"/>
    </xf>
    <xf numFmtId="0" fontId="9" fillId="2" borderId="69" xfId="0" applyFont="1" applyFill="1" applyBorder="1" applyAlignment="1" applyProtection="1">
      <alignment horizontal="center" vertical="center"/>
      <protection locked="0"/>
    </xf>
    <xf numFmtId="0" fontId="9" fillId="7" borderId="69" xfId="15" applyFont="1" applyFill="1" applyBorder="1" applyAlignment="1" applyProtection="1">
      <alignment horizontal="center" vertical="center"/>
      <protection locked="0"/>
    </xf>
    <xf numFmtId="49" fontId="9" fillId="2" borderId="69" xfId="15" applyNumberFormat="1" applyFont="1" applyFill="1" applyBorder="1" applyAlignment="1" applyProtection="1">
      <alignment horizontal="center" vertical="center"/>
      <protection locked="0"/>
    </xf>
    <xf numFmtId="0" fontId="9" fillId="0" borderId="7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/>
    </xf>
    <xf numFmtId="49" fontId="23" fillId="10" borderId="0" xfId="0" applyNumberFormat="1" applyFont="1" applyFill="1" applyAlignment="1" applyProtection="1">
      <alignment horizontal="center" vertical="center" wrapText="1"/>
      <protection locked="0"/>
    </xf>
    <xf numFmtId="0" fontId="5" fillId="0" borderId="2" xfId="8" applyBorder="1"/>
    <xf numFmtId="0" fontId="5" fillId="3" borderId="2" xfId="0" applyFont="1" applyFill="1" applyBorder="1" applyAlignment="1">
      <alignment horizontal="left" vertical="center"/>
    </xf>
    <xf numFmtId="0" fontId="18" fillId="0" borderId="24" xfId="7" applyBorder="1" applyAlignment="1">
      <alignment horizontal="center"/>
    </xf>
    <xf numFmtId="0" fontId="5" fillId="0" borderId="24" xfId="17" applyFont="1" applyBorder="1"/>
    <xf numFmtId="0" fontId="5" fillId="3" borderId="0" xfId="0" applyFont="1" applyFill="1" applyAlignment="1">
      <alignment horizontal="left" vertical="center"/>
    </xf>
    <xf numFmtId="0" fontId="5" fillId="0" borderId="2" xfId="7" applyFont="1" applyBorder="1" applyAlignment="1">
      <alignment horizontal="center"/>
    </xf>
    <xf numFmtId="0" fontId="0" fillId="11" borderId="0" xfId="0" applyFill="1"/>
    <xf numFmtId="0" fontId="5" fillId="0" borderId="2" xfId="17" applyFont="1" applyBorder="1" applyAlignment="1">
      <alignment horizontal="left"/>
    </xf>
    <xf numFmtId="0" fontId="5" fillId="0" borderId="0" xfId="0" applyFont="1" applyAlignment="1">
      <alignment horizontal="left"/>
    </xf>
    <xf numFmtId="0" fontId="50" fillId="2" borderId="34" xfId="0" applyFont="1" applyFill="1" applyBorder="1" applyAlignment="1" applyProtection="1">
      <alignment horizontal="center" vertical="center" wrapText="1"/>
      <protection locked="0"/>
    </xf>
    <xf numFmtId="0" fontId="50" fillId="2" borderId="22" xfId="0" applyFont="1" applyFill="1" applyBorder="1" applyAlignment="1" applyProtection="1">
      <alignment horizontal="center" vertical="center" wrapText="1"/>
      <protection locked="0"/>
    </xf>
    <xf numFmtId="49" fontId="50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 applyProtection="1">
      <alignment horizontal="center" vertical="center"/>
      <protection locked="0"/>
    </xf>
    <xf numFmtId="49" fontId="5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 applyProtection="1">
      <alignment horizontal="center" vertical="center" wrapText="1"/>
      <protection locked="0"/>
    </xf>
    <xf numFmtId="0" fontId="52" fillId="0" borderId="0" xfId="0" applyFont="1" applyAlignment="1">
      <alignment vertical="center"/>
    </xf>
    <xf numFmtId="0" fontId="53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50" fillId="2" borderId="41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left" vertical="top"/>
      <protection locked="0"/>
    </xf>
    <xf numFmtId="0" fontId="54" fillId="2" borderId="0" xfId="0" applyFont="1" applyFill="1" applyAlignment="1" applyProtection="1">
      <alignment vertical="top"/>
      <protection locked="0"/>
    </xf>
    <xf numFmtId="0" fontId="50" fillId="2" borderId="0" xfId="0" applyFont="1" applyFill="1" applyProtection="1">
      <protection locked="0"/>
    </xf>
    <xf numFmtId="0" fontId="50" fillId="2" borderId="0" xfId="0" applyFont="1" applyFill="1" applyAlignment="1" applyProtection="1">
      <alignment vertical="top"/>
      <protection locked="0"/>
    </xf>
    <xf numFmtId="0" fontId="50" fillId="2" borderId="41" xfId="15" applyFont="1" applyFill="1" applyBorder="1" applyAlignment="1" applyProtection="1">
      <alignment horizontal="center" vertical="center"/>
      <protection locked="0"/>
    </xf>
    <xf numFmtId="0" fontId="50" fillId="2" borderId="0" xfId="15" applyFont="1" applyFill="1" applyAlignment="1" applyProtection="1">
      <alignment horizontal="center" vertical="center"/>
      <protection locked="0"/>
    </xf>
    <xf numFmtId="0" fontId="50" fillId="0" borderId="0" xfId="0" applyFont="1" applyProtection="1">
      <protection locked="0"/>
    </xf>
    <xf numFmtId="49" fontId="50" fillId="2" borderId="0" xfId="0" applyNumberFormat="1" applyFont="1" applyFill="1" applyAlignment="1" applyProtection="1">
      <alignment horizontal="center" vertical="center" wrapText="1"/>
      <protection locked="0"/>
    </xf>
    <xf numFmtId="0" fontId="55" fillId="0" borderId="60" xfId="7" applyFont="1" applyBorder="1" applyAlignment="1">
      <alignment horizontal="center" vertical="center" wrapText="1"/>
    </xf>
    <xf numFmtId="0" fontId="56" fillId="0" borderId="0" xfId="7" applyFont="1"/>
    <xf numFmtId="0" fontId="48" fillId="0" borderId="0" xfId="7" applyFont="1" applyProtection="1">
      <protection locked="0"/>
    </xf>
    <xf numFmtId="0" fontId="48" fillId="0" borderId="0" xfId="7" applyFont="1"/>
    <xf numFmtId="0" fontId="48" fillId="2" borderId="0" xfId="7" applyFont="1" applyFill="1" applyAlignment="1" applyProtection="1">
      <alignment horizontal="left" vertical="center"/>
      <protection locked="0"/>
    </xf>
    <xf numFmtId="0" fontId="57" fillId="0" borderId="0" xfId="7" applyFont="1"/>
    <xf numFmtId="0" fontId="18" fillId="3" borderId="24" xfId="7" applyFill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6" fillId="2" borderId="24" xfId="15" applyFont="1" applyFill="1" applyBorder="1" applyAlignment="1" applyProtection="1">
      <alignment horizontal="center" vertical="center"/>
      <protection locked="0"/>
    </xf>
    <xf numFmtId="0" fontId="8" fillId="2" borderId="24" xfId="15" applyFont="1" applyFill="1" applyBorder="1" applyAlignment="1" applyProtection="1">
      <alignment horizontal="center" vertical="center"/>
      <protection locked="0"/>
    </xf>
    <xf numFmtId="0" fontId="35" fillId="3" borderId="24" xfId="7" applyFont="1" applyFill="1" applyBorder="1" applyAlignment="1">
      <alignment vertical="center"/>
    </xf>
    <xf numFmtId="0" fontId="58" fillId="2" borderId="24" xfId="2" applyFont="1" applyFill="1" applyBorder="1" applyAlignment="1" applyProtection="1">
      <protection locked="0"/>
    </xf>
    <xf numFmtId="0" fontId="48" fillId="3" borderId="24" xfId="7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8" fillId="2" borderId="0" xfId="15" applyFont="1" applyFill="1" applyProtection="1">
      <protection locked="0"/>
    </xf>
    <xf numFmtId="0" fontId="58" fillId="2" borderId="0" xfId="2" applyFont="1" applyFill="1" applyAlignment="1" applyProtection="1">
      <protection locked="0"/>
    </xf>
    <xf numFmtId="0" fontId="48" fillId="3" borderId="0" xfId="7" applyFont="1" applyFill="1" applyAlignment="1">
      <alignment vertical="center"/>
    </xf>
    <xf numFmtId="0" fontId="34" fillId="0" borderId="0" xfId="23" applyFont="1" applyAlignment="1">
      <alignment horizontal="left" vertical="center"/>
    </xf>
    <xf numFmtId="0" fontId="1" fillId="0" borderId="0" xfId="23" applyAlignment="1">
      <alignment horizontal="left" vertical="center"/>
    </xf>
    <xf numFmtId="0" fontId="9" fillId="2" borderId="1" xfId="17" applyFont="1" applyFill="1" applyBorder="1" applyAlignment="1">
      <alignment vertical="center"/>
    </xf>
    <xf numFmtId="0" fontId="59" fillId="5" borderId="0" xfId="7" applyFont="1" applyFill="1" applyAlignment="1">
      <alignment horizontal="left"/>
    </xf>
    <xf numFmtId="0" fontId="8" fillId="5" borderId="71" xfId="17" applyFont="1" applyFill="1" applyBorder="1"/>
    <xf numFmtId="0" fontId="5" fillId="0" borderId="2" xfId="7" applyFont="1" applyBorder="1" applyAlignment="1">
      <alignment horizontal="left" vertical="center"/>
    </xf>
    <xf numFmtId="0" fontId="5" fillId="0" borderId="40" xfId="17" applyFont="1" applyBorder="1" applyAlignment="1">
      <alignment vertical="center"/>
    </xf>
    <xf numFmtId="49" fontId="1" fillId="0" borderId="0" xfId="24" applyNumberFormat="1" applyAlignment="1">
      <alignment horizontal="left" vertical="center"/>
    </xf>
    <xf numFmtId="0" fontId="18" fillId="0" borderId="0" xfId="7"/>
    <xf numFmtId="0" fontId="18" fillId="0" borderId="2" xfId="7" applyBorder="1" applyAlignment="1">
      <alignment horizontal="left" vertical="center"/>
    </xf>
    <xf numFmtId="0" fontId="18" fillId="0" borderId="2" xfId="7" applyBorder="1" applyAlignment="1">
      <alignment horizontal="left" vertical="center" wrapText="1"/>
    </xf>
    <xf numFmtId="0" fontId="60" fillId="3" borderId="1" xfId="7" applyFont="1" applyFill="1" applyBorder="1" applyAlignment="1" applyProtection="1">
      <alignment horizontal="left" vertical="center"/>
      <protection locked="0"/>
    </xf>
    <xf numFmtId="0" fontId="42" fillId="3" borderId="1" xfId="7" applyFont="1" applyFill="1" applyBorder="1" applyAlignment="1" applyProtection="1">
      <alignment horizontal="left" vertical="center"/>
      <protection locked="0"/>
    </xf>
    <xf numFmtId="0" fontId="8" fillId="5" borderId="10" xfId="7" applyFont="1" applyFill="1" applyBorder="1"/>
    <xf numFmtId="0" fontId="5" fillId="2" borderId="2" xfId="17" applyFont="1" applyFill="1" applyBorder="1" applyAlignment="1">
      <alignment horizontal="left" vertical="center"/>
    </xf>
    <xf numFmtId="49" fontId="49" fillId="3" borderId="40" xfId="24" applyNumberFormat="1" applyFont="1" applyFill="1" applyBorder="1" applyAlignment="1">
      <alignment horizontal="left" vertical="center"/>
    </xf>
    <xf numFmtId="0" fontId="1" fillId="0" borderId="0" xfId="24" applyAlignment="1">
      <alignment horizontal="left" vertical="center"/>
    </xf>
    <xf numFmtId="49" fontId="5" fillId="0" borderId="2" xfId="24" applyNumberFormat="1" applyFont="1" applyBorder="1" applyAlignment="1">
      <alignment horizontal="left"/>
    </xf>
    <xf numFmtId="49" fontId="1" fillId="0" borderId="0" xfId="25" applyNumberFormat="1" applyAlignment="1">
      <alignment horizontal="left"/>
    </xf>
    <xf numFmtId="49" fontId="5" fillId="0" borderId="2" xfId="26" applyNumberFormat="1" applyFont="1" applyBorder="1" applyAlignment="1">
      <alignment horizontal="left"/>
    </xf>
    <xf numFmtId="49" fontId="5" fillId="0" borderId="2" xfId="27" applyNumberFormat="1" applyFont="1" applyBorder="1" applyAlignment="1">
      <alignment horizontal="left"/>
    </xf>
    <xf numFmtId="49" fontId="5" fillId="0" borderId="2" xfId="23" applyNumberFormat="1" applyFont="1" applyBorder="1" applyAlignment="1">
      <alignment horizontal="left"/>
    </xf>
    <xf numFmtId="49" fontId="49" fillId="0" borderId="2" xfId="25" applyNumberFormat="1" applyFont="1" applyBorder="1" applyAlignment="1">
      <alignment horizontal="left"/>
    </xf>
    <xf numFmtId="0" fontId="5" fillId="2" borderId="47" xfId="17" applyFont="1" applyFill="1" applyBorder="1"/>
    <xf numFmtId="0" fontId="42" fillId="3" borderId="1" xfId="7" applyFont="1" applyFill="1" applyBorder="1" applyAlignment="1" applyProtection="1">
      <alignment horizontal="left" vertical="center" wrapText="1"/>
      <protection locked="0"/>
    </xf>
    <xf numFmtId="49" fontId="1" fillId="0" borderId="40" xfId="24" applyNumberFormat="1" applyBorder="1" applyAlignment="1">
      <alignment horizontal="left" vertical="center"/>
    </xf>
    <xf numFmtId="0" fontId="6" fillId="2" borderId="0" xfId="17" applyFont="1" applyFill="1" applyAlignment="1">
      <alignment horizontal="center" vertical="center"/>
    </xf>
    <xf numFmtId="0" fontId="9" fillId="2" borderId="0" xfId="17" applyFont="1" applyFill="1"/>
    <xf numFmtId="0" fontId="30" fillId="0" borderId="0" xfId="7" applyFont="1" applyAlignment="1">
      <alignment vertical="center"/>
    </xf>
    <xf numFmtId="0" fontId="8" fillId="5" borderId="2" xfId="0" applyFont="1" applyFill="1" applyBorder="1"/>
    <xf numFmtId="0" fontId="5" fillId="3" borderId="47" xfId="0" applyFont="1" applyFill="1" applyBorder="1" applyAlignment="1">
      <alignment vertical="center"/>
    </xf>
    <xf numFmtId="0" fontId="5" fillId="3" borderId="2" xfId="17" applyFont="1" applyFill="1" applyBorder="1"/>
    <xf numFmtId="0" fontId="5" fillId="2" borderId="2" xfId="0" applyFont="1" applyFill="1" applyBorder="1"/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50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top" wrapText="1"/>
    </xf>
    <xf numFmtId="0" fontId="50" fillId="2" borderId="37" xfId="0" applyFont="1" applyFill="1" applyBorder="1" applyAlignment="1" applyProtection="1">
      <alignment horizontal="center" vertical="center"/>
      <protection locked="0"/>
    </xf>
    <xf numFmtId="0" fontId="50" fillId="2" borderId="38" xfId="0" applyFont="1" applyFill="1" applyBorder="1" applyAlignment="1" applyProtection="1">
      <alignment horizontal="center" vertical="center"/>
      <protection locked="0"/>
    </xf>
    <xf numFmtId="0" fontId="50" fillId="2" borderId="39" xfId="0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0" fontId="9" fillId="2" borderId="31" xfId="15" applyFont="1" applyFill="1" applyBorder="1" applyAlignment="1" applyProtection="1">
      <alignment horizontal="center" vertical="center"/>
      <protection locked="0"/>
    </xf>
    <xf numFmtId="0" fontId="9" fillId="2" borderId="50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3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3" xfId="0" applyFont="1" applyFill="1" applyBorder="1" applyAlignment="1" applyProtection="1">
      <alignment horizontal="left" vertical="top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5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center" vertical="top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49" fontId="25" fillId="2" borderId="3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43" fillId="3" borderId="12" xfId="7" applyFont="1" applyFill="1" applyBorder="1" applyAlignment="1" applyProtection="1">
      <alignment horizontal="left" vertical="center"/>
      <protection locked="0"/>
    </xf>
    <xf numFmtId="0" fontId="43" fillId="3" borderId="13" xfId="7" applyFont="1" applyFill="1" applyBorder="1" applyAlignment="1" applyProtection="1">
      <alignment horizontal="left" vertical="center"/>
      <protection locked="0"/>
    </xf>
    <xf numFmtId="0" fontId="43" fillId="3" borderId="48" xfId="7" applyFont="1" applyFill="1" applyBorder="1" applyAlignment="1" applyProtection="1">
      <alignment horizontal="left" vertical="center"/>
      <protection locked="0"/>
    </xf>
    <xf numFmtId="0" fontId="43" fillId="3" borderId="9" xfId="7" applyFont="1" applyFill="1" applyBorder="1" applyAlignment="1" applyProtection="1">
      <alignment horizontal="left" vertical="center"/>
      <protection locked="0"/>
    </xf>
    <xf numFmtId="0" fontId="35" fillId="3" borderId="0" xfId="7" applyFont="1" applyFill="1" applyAlignment="1">
      <alignment horizontal="left"/>
    </xf>
    <xf numFmtId="0" fontId="5" fillId="2" borderId="5" xfId="7" applyFont="1" applyFill="1" applyBorder="1" applyAlignment="1" applyProtection="1">
      <alignment horizontal="left" vertical="center"/>
      <protection locked="0"/>
    </xf>
    <xf numFmtId="0" fontId="5" fillId="2" borderId="47" xfId="7" applyFont="1" applyFill="1" applyBorder="1" applyAlignment="1" applyProtection="1">
      <alignment horizontal="left" vertical="center"/>
      <protection locked="0"/>
    </xf>
    <xf numFmtId="0" fontId="5" fillId="2" borderId="12" xfId="7" applyFont="1" applyFill="1" applyBorder="1" applyAlignment="1" applyProtection="1">
      <alignment horizontal="left" vertical="center"/>
      <protection locked="0"/>
    </xf>
    <xf numFmtId="0" fontId="5" fillId="2" borderId="48" xfId="7" applyFont="1" applyFill="1" applyBorder="1" applyAlignment="1" applyProtection="1">
      <alignment horizontal="left" vertical="center"/>
      <protection locked="0"/>
    </xf>
    <xf numFmtId="0" fontId="5" fillId="2" borderId="23" xfId="7" applyFont="1" applyFill="1" applyBorder="1" applyAlignment="1" applyProtection="1">
      <alignment horizontal="left" vertical="top" wrapText="1"/>
      <protection locked="0"/>
    </xf>
    <xf numFmtId="0" fontId="5" fillId="2" borderId="24" xfId="7" applyFont="1" applyFill="1" applyBorder="1" applyAlignment="1" applyProtection="1">
      <alignment horizontal="left" vertical="top" wrapText="1"/>
      <protection locked="0"/>
    </xf>
    <xf numFmtId="0" fontId="5" fillId="2" borderId="25" xfId="7" applyFont="1" applyFill="1" applyBorder="1" applyAlignment="1" applyProtection="1">
      <alignment horizontal="left" vertical="top" wrapText="1"/>
      <protection locked="0"/>
    </xf>
    <xf numFmtId="0" fontId="5" fillId="2" borderId="27" xfId="7" applyFont="1" applyFill="1" applyBorder="1" applyAlignment="1" applyProtection="1">
      <alignment horizontal="left" vertical="top" wrapText="1"/>
      <protection locked="0"/>
    </xf>
    <xf numFmtId="0" fontId="5" fillId="2" borderId="28" xfId="7" applyFont="1" applyFill="1" applyBorder="1" applyAlignment="1" applyProtection="1">
      <alignment horizontal="left" vertical="top" wrapText="1"/>
      <protection locked="0"/>
    </xf>
    <xf numFmtId="0" fontId="5" fillId="2" borderId="29" xfId="7" applyFont="1" applyFill="1" applyBorder="1" applyAlignment="1" applyProtection="1">
      <alignment horizontal="left" vertical="top" wrapText="1"/>
      <protection locked="0"/>
    </xf>
    <xf numFmtId="49" fontId="44" fillId="2" borderId="2" xfId="7" applyNumberFormat="1" applyFont="1" applyFill="1" applyBorder="1" applyAlignment="1" applyProtection="1">
      <alignment horizontal="center" vertical="center"/>
      <protection locked="0"/>
    </xf>
    <xf numFmtId="49" fontId="44" fillId="2" borderId="8" xfId="7" applyNumberFormat="1" applyFont="1" applyFill="1" applyBorder="1" applyAlignment="1" applyProtection="1">
      <alignment horizontal="center" vertical="center"/>
      <protection locked="0"/>
    </xf>
    <xf numFmtId="49" fontId="44" fillId="2" borderId="13" xfId="7" applyNumberFormat="1" applyFont="1" applyFill="1" applyBorder="1" applyAlignment="1" applyProtection="1">
      <alignment horizontal="center" vertical="center"/>
      <protection locked="0"/>
    </xf>
    <xf numFmtId="49" fontId="44" fillId="2" borderId="9" xfId="7" applyNumberFormat="1" applyFont="1" applyFill="1" applyBorder="1" applyAlignment="1" applyProtection="1">
      <alignment horizontal="center" vertical="center"/>
      <protection locked="0"/>
    </xf>
    <xf numFmtId="0" fontId="18" fillId="3" borderId="3" xfId="7" applyFill="1" applyBorder="1" applyAlignment="1" applyProtection="1">
      <alignment horizontal="left" vertical="center"/>
      <protection locked="0"/>
    </xf>
    <xf numFmtId="0" fontId="18" fillId="3" borderId="4" xfId="7" applyFill="1" applyBorder="1" applyAlignment="1" applyProtection="1">
      <alignment horizontal="left" vertical="center"/>
      <protection locked="0"/>
    </xf>
    <xf numFmtId="0" fontId="18" fillId="3" borderId="46" xfId="7" applyFill="1" applyBorder="1" applyAlignment="1" applyProtection="1">
      <alignment horizontal="left" vertical="center"/>
      <protection locked="0"/>
    </xf>
    <xf numFmtId="0" fontId="18" fillId="3" borderId="7" xfId="7" applyFill="1" applyBorder="1" applyAlignment="1" applyProtection="1">
      <alignment horizontal="left" vertical="center"/>
      <protection locked="0"/>
    </xf>
    <xf numFmtId="0" fontId="43" fillId="3" borderId="5" xfId="7" applyFont="1" applyFill="1" applyBorder="1" applyAlignment="1" applyProtection="1">
      <alignment horizontal="left" vertical="center"/>
      <protection locked="0"/>
    </xf>
    <xf numFmtId="0" fontId="43" fillId="3" borderId="2" xfId="7" applyFont="1" applyFill="1" applyBorder="1" applyAlignment="1" applyProtection="1">
      <alignment horizontal="left" vertical="center"/>
      <protection locked="0"/>
    </xf>
    <xf numFmtId="0" fontId="43" fillId="3" borderId="47" xfId="7" applyFont="1" applyFill="1" applyBorder="1" applyAlignment="1" applyProtection="1">
      <alignment horizontal="left" vertical="center"/>
      <protection locked="0"/>
    </xf>
    <xf numFmtId="0" fontId="43" fillId="3" borderId="8" xfId="7" applyFont="1" applyFill="1" applyBorder="1" applyAlignment="1" applyProtection="1">
      <alignment horizontal="left" vertical="center"/>
      <protection locked="0"/>
    </xf>
    <xf numFmtId="0" fontId="5" fillId="2" borderId="20" xfId="7" applyFont="1" applyFill="1" applyBorder="1" applyAlignment="1" applyProtection="1">
      <alignment horizontal="left" vertical="top" wrapText="1"/>
      <protection locked="0"/>
    </xf>
    <xf numFmtId="0" fontId="5" fillId="2" borderId="1" xfId="7" applyFont="1" applyFill="1" applyBorder="1" applyAlignment="1" applyProtection="1">
      <alignment horizontal="left" vertical="top" wrapText="1"/>
      <protection locked="0"/>
    </xf>
    <xf numFmtId="0" fontId="5" fillId="2" borderId="21" xfId="7" applyFont="1" applyFill="1" applyBorder="1" applyAlignment="1" applyProtection="1">
      <alignment horizontal="left" vertical="top" wrapText="1"/>
      <protection locked="0"/>
    </xf>
    <xf numFmtId="49" fontId="5" fillId="2" borderId="26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3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2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4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5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6" xfId="7" applyNumberFormat="1" applyFont="1" applyFill="1" applyBorder="1" applyAlignment="1" applyProtection="1">
      <alignment horizontal="left" vertical="center" wrapText="1"/>
      <protection locked="0"/>
    </xf>
    <xf numFmtId="0" fontId="5" fillId="2" borderId="2" xfId="7" applyFont="1" applyFill="1" applyBorder="1" applyAlignment="1" applyProtection="1">
      <alignment horizontal="center" vertical="center" wrapText="1"/>
      <protection locked="0"/>
    </xf>
    <xf numFmtId="0" fontId="5" fillId="2" borderId="8" xfId="7" applyFont="1" applyFill="1" applyBorder="1" applyAlignment="1" applyProtection="1">
      <alignment horizontal="center" vertical="center" wrapText="1"/>
      <protection locked="0"/>
    </xf>
    <xf numFmtId="0" fontId="9" fillId="2" borderId="2" xfId="7" applyFont="1" applyFill="1" applyBorder="1" applyAlignment="1" applyProtection="1">
      <alignment horizontal="center" vertical="center" shrinkToFit="1"/>
      <protection locked="0"/>
    </xf>
    <xf numFmtId="0" fontId="9" fillId="2" borderId="8" xfId="7" applyFont="1" applyFill="1" applyBorder="1" applyAlignment="1" applyProtection="1">
      <alignment horizontal="center" vertical="center" shrinkToFit="1"/>
      <protection locked="0"/>
    </xf>
    <xf numFmtId="49" fontId="5" fillId="2" borderId="57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58" xfId="7" applyNumberFormat="1" applyFont="1" applyFill="1" applyBorder="1" applyAlignment="1" applyProtection="1">
      <alignment horizontal="left" vertical="center" wrapText="1"/>
      <protection locked="0"/>
    </xf>
    <xf numFmtId="0" fontId="9" fillId="2" borderId="14" xfId="7" applyFont="1" applyFill="1" applyBorder="1" applyAlignment="1" applyProtection="1">
      <alignment horizontal="left" vertical="center"/>
      <protection locked="0"/>
    </xf>
    <xf numFmtId="0" fontId="9" fillId="2" borderId="15" xfId="7" applyFont="1" applyFill="1" applyBorder="1" applyAlignment="1" applyProtection="1">
      <alignment horizontal="left" vertical="center"/>
      <protection locked="0"/>
    </xf>
    <xf numFmtId="0" fontId="9" fillId="2" borderId="16" xfId="7" applyFont="1" applyFill="1" applyBorder="1" applyAlignment="1" applyProtection="1">
      <alignment horizontal="left" vertical="center"/>
      <protection locked="0"/>
    </xf>
    <xf numFmtId="49" fontId="9" fillId="2" borderId="67" xfId="7" applyNumberFormat="1" applyFont="1" applyFill="1" applyBorder="1" applyAlignment="1" applyProtection="1">
      <alignment horizontal="left" vertical="center"/>
      <protection locked="0"/>
    </xf>
    <xf numFmtId="49" fontId="9" fillId="2" borderId="72" xfId="7" applyNumberFormat="1" applyFont="1" applyFill="1" applyBorder="1" applyAlignment="1" applyProtection="1">
      <alignment horizontal="left" vertical="center"/>
      <protection locked="0"/>
    </xf>
    <xf numFmtId="49" fontId="9" fillId="2" borderId="66" xfId="7" applyNumberFormat="1" applyFont="1" applyFill="1" applyBorder="1" applyAlignment="1" applyProtection="1">
      <alignment horizontal="left" vertical="center"/>
      <protection locked="0"/>
    </xf>
    <xf numFmtId="0" fontId="5" fillId="2" borderId="11" xfId="7" applyFont="1" applyFill="1" applyBorder="1" applyAlignment="1" applyProtection="1">
      <alignment horizontal="left" vertical="center"/>
      <protection locked="0"/>
    </xf>
    <xf numFmtId="0" fontId="5" fillId="2" borderId="20" xfId="7" applyFont="1" applyFill="1" applyBorder="1" applyAlignment="1" applyProtection="1">
      <alignment horizontal="left" vertical="center"/>
      <protection locked="0"/>
    </xf>
    <xf numFmtId="0" fontId="5" fillId="2" borderId="17" xfId="7" applyFont="1" applyFill="1" applyBorder="1" applyAlignment="1" applyProtection="1">
      <alignment horizontal="left" vertical="top" wrapText="1"/>
      <protection locked="0"/>
    </xf>
    <xf numFmtId="0" fontId="5" fillId="2" borderId="18" xfId="7" applyFont="1" applyFill="1" applyBorder="1" applyAlignment="1" applyProtection="1">
      <alignment horizontal="left" vertical="top" wrapText="1"/>
      <protection locked="0"/>
    </xf>
    <xf numFmtId="0" fontId="5" fillId="2" borderId="19" xfId="7" applyFont="1" applyFill="1" applyBorder="1" applyAlignment="1" applyProtection="1">
      <alignment horizontal="left" vertical="top" wrapText="1"/>
      <protection locked="0"/>
    </xf>
    <xf numFmtId="49" fontId="5" fillId="2" borderId="73" xfId="7" applyNumberFormat="1" applyFont="1" applyFill="1" applyBorder="1" applyAlignment="1" applyProtection="1">
      <alignment horizontal="left" vertical="center" wrapText="1"/>
      <protection locked="0"/>
    </xf>
    <xf numFmtId="49" fontId="5" fillId="2" borderId="74" xfId="7" applyNumberFormat="1" applyFont="1" applyFill="1" applyBorder="1" applyAlignment="1" applyProtection="1">
      <alignment horizontal="left" vertical="center" wrapText="1"/>
      <protection locked="0"/>
    </xf>
    <xf numFmtId="0" fontId="5" fillId="2" borderId="23" xfId="7" applyFont="1" applyFill="1" applyBorder="1" applyAlignment="1" applyProtection="1">
      <alignment horizontal="center" vertical="center" wrapText="1"/>
      <protection locked="0"/>
    </xf>
    <xf numFmtId="0" fontId="5" fillId="2" borderId="24" xfId="7" applyFont="1" applyFill="1" applyBorder="1" applyAlignment="1" applyProtection="1">
      <alignment horizontal="center" vertical="center" wrapText="1"/>
      <protection locked="0"/>
    </xf>
    <xf numFmtId="0" fontId="5" fillId="2" borderId="25" xfId="7" applyFont="1" applyFill="1" applyBorder="1" applyAlignment="1" applyProtection="1">
      <alignment horizontal="center" vertical="center" wrapText="1"/>
      <protection locked="0"/>
    </xf>
    <xf numFmtId="0" fontId="5" fillId="2" borderId="20" xfId="7" applyFont="1" applyFill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 applyProtection="1">
      <alignment horizontal="center" vertical="center" wrapText="1"/>
      <protection locked="0"/>
    </xf>
    <xf numFmtId="0" fontId="5" fillId="2" borderId="21" xfId="7" applyFont="1" applyFill="1" applyBorder="1" applyAlignment="1" applyProtection="1">
      <alignment horizontal="center" vertical="center" wrapText="1"/>
      <protection locked="0"/>
    </xf>
    <xf numFmtId="0" fontId="8" fillId="5" borderId="2" xfId="17" applyFont="1" applyFill="1" applyBorder="1" applyAlignment="1">
      <alignment horizontal="left"/>
    </xf>
    <xf numFmtId="0" fontId="6" fillId="2" borderId="2" xfId="17" applyFont="1" applyFill="1" applyBorder="1" applyAlignment="1">
      <alignment horizontal="center"/>
    </xf>
    <xf numFmtId="0" fontId="59" fillId="5" borderId="47" xfId="7" applyFont="1" applyFill="1" applyBorder="1" applyAlignment="1">
      <alignment horizontal="left"/>
    </xf>
    <xf numFmtId="0" fontId="59" fillId="5" borderId="40" xfId="7" applyFont="1" applyFill="1" applyBorder="1" applyAlignment="1">
      <alignment horizontal="left"/>
    </xf>
    <xf numFmtId="0" fontId="59" fillId="5" borderId="31" xfId="7" applyFont="1" applyFill="1" applyBorder="1" applyAlignment="1">
      <alignment horizontal="left"/>
    </xf>
    <xf numFmtId="0" fontId="8" fillId="5" borderId="47" xfId="17" applyFont="1" applyFill="1" applyBorder="1" applyAlignment="1">
      <alignment horizontal="left"/>
    </xf>
    <xf numFmtId="0" fontId="8" fillId="5" borderId="31" xfId="17" applyFont="1" applyFill="1" applyBorder="1" applyAlignment="1">
      <alignment horizontal="left"/>
    </xf>
    <xf numFmtId="0" fontId="8" fillId="5" borderId="40" xfId="17" applyFont="1" applyFill="1" applyBorder="1" applyAlignment="1">
      <alignment horizontal="left"/>
    </xf>
    <xf numFmtId="49" fontId="5" fillId="0" borderId="2" xfId="22" applyNumberFormat="1" applyFont="1" applyBorder="1" applyAlignment="1">
      <alignment horizontal="left"/>
    </xf>
    <xf numFmtId="0" fontId="49" fillId="3" borderId="2" xfId="27" applyFont="1" applyFill="1" applyBorder="1" applyAlignment="1">
      <alignment horizontal="left" vertical="center"/>
    </xf>
    <xf numFmtId="0" fontId="49" fillId="3" borderId="47" xfId="27" applyFont="1" applyFill="1" applyBorder="1"/>
    <xf numFmtId="0" fontId="5" fillId="0" borderId="2" xfId="7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</cellXfs>
  <cellStyles count="28">
    <cellStyle name="čárky [0]_classic" xfId="1" xr:uid="{00000000-0005-0000-0000-000000000000}"/>
    <cellStyle name="Hypertextový odkaz" xfId="2" builtinId="8"/>
    <cellStyle name="Hypertextový odkaz 2" xfId="20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2" xr:uid="{00000000-0005-0000-0000-000006000000}"/>
    <cellStyle name="normální 10 2" xfId="24" xr:uid="{789CF071-04EB-4ED7-B5FF-71BEBB7130A9}"/>
    <cellStyle name="Normální 11" xfId="5" xr:uid="{00000000-0005-0000-0000-000007000000}"/>
    <cellStyle name="Normální 12" xfId="6" xr:uid="{00000000-0005-0000-0000-000008000000}"/>
    <cellStyle name="Normální 14" xfId="7" xr:uid="{00000000-0005-0000-0000-000009000000}"/>
    <cellStyle name="Normální 15" xfId="25" xr:uid="{DCA96E13-DA12-4D5B-9722-7660414D60BF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 7" xfId="26" xr:uid="{1D3B675F-E089-4DCF-8EF2-2C3B0B68058B}"/>
    <cellStyle name="normální 8" xfId="27" xr:uid="{4298240A-612C-4F84-9B3B-7ECC4E9EF582}"/>
    <cellStyle name="normální 9" xfId="21" xr:uid="{00000000-0005-0000-0000-000011000000}"/>
    <cellStyle name="normální 9 2" xfId="23" xr:uid="{B6CB1A4D-F36B-4216-806A-0DF65CCB9AA4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4152900</xdr:colOff>
      <xdr:row>0</xdr:row>
      <xdr:rowOff>38100</xdr:rowOff>
    </xdr:from>
    <xdr:to>
      <xdr:col>3</xdr:col>
      <xdr:colOff>470960</xdr:colOff>
      <xdr:row>1</xdr:row>
      <xdr:rowOff>129624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810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22</xdr:row>
      <xdr:rowOff>38100</xdr:rowOff>
    </xdr:from>
    <xdr:to>
      <xdr:col>4</xdr:col>
      <xdr:colOff>1638300</xdr:colOff>
      <xdr:row>29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8C3D254-BCE8-4C5F-B895-260DD1A8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33800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34</xdr:row>
      <xdr:rowOff>45720</xdr:rowOff>
    </xdr:from>
    <xdr:to>
      <xdr:col>4</xdr:col>
      <xdr:colOff>716280</xdr:colOff>
      <xdr:row>37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84928AE9-00F7-4BB5-91D2-53A3DDF4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42170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7</xdr:row>
      <xdr:rowOff>15240</xdr:rowOff>
    </xdr:from>
    <xdr:to>
      <xdr:col>1</xdr:col>
      <xdr:colOff>2552700</xdr:colOff>
      <xdr:row>17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51C74792-98A1-4EB5-B008-915CB785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9159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42</xdr:row>
      <xdr:rowOff>99060</xdr:rowOff>
    </xdr:from>
    <xdr:to>
      <xdr:col>1</xdr:col>
      <xdr:colOff>1379220</xdr:colOff>
      <xdr:row>51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E26A8869-24BC-4CE7-922A-2C6D23BA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224510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42</xdr:row>
      <xdr:rowOff>66675</xdr:rowOff>
    </xdr:from>
    <xdr:to>
      <xdr:col>2</xdr:col>
      <xdr:colOff>1682563</xdr:colOff>
      <xdr:row>52</xdr:row>
      <xdr:rowOff>175365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9220661-63B3-4FC4-80D4-A527D7B8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29050" y="13192125"/>
          <a:ext cx="1501588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cz_objednavkovy_formular_fasadni_zaluzie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otraservern\mp\02_Prodej\02.2%20Prodej%20-%20export\Objedn&#225;vkov&#233;%20formul&#225;&#345;e\2026\EN\Exteri&#233;ry\Order_form_outside_blind_facade_2025.xlsx" TargetMode="External"/><Relationship Id="rId1" Type="http://schemas.openxmlformats.org/officeDocument/2006/relationships/externalLinkPath" Target="Order_form_outside_blind_facade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18/EN/Exteriery/Order_form_Facade_blinds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ádní žaluzie"/>
      <sheetName val="helpFasádní"/>
      <sheetName val="pokyny1"/>
      <sheetName val="Kryt oblý"/>
      <sheetName val="helpKryt oblý"/>
      <sheetName val="pokyny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G10">
            <v>3004</v>
          </cell>
          <cell r="H10">
            <v>3004</v>
          </cell>
          <cell r="K10" t="str">
            <v>P002</v>
          </cell>
        </row>
        <row r="11">
          <cell r="G11">
            <v>3005</v>
          </cell>
          <cell r="H11">
            <v>3005</v>
          </cell>
          <cell r="K11" t="str">
            <v>P002/3</v>
          </cell>
        </row>
        <row r="12"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C13" t="str">
            <v>BHZ</v>
          </cell>
          <cell r="G13">
            <v>5002</v>
          </cell>
          <cell r="H13">
            <v>5002</v>
          </cell>
        </row>
        <row r="14">
          <cell r="G14">
            <v>5005</v>
          </cell>
          <cell r="H14">
            <v>5005</v>
          </cell>
        </row>
        <row r="15">
          <cell r="G15">
            <v>5009</v>
          </cell>
          <cell r="H15">
            <v>5009</v>
          </cell>
          <cell r="K15">
            <v>0</v>
          </cell>
        </row>
        <row r="16">
          <cell r="G16">
            <v>5011</v>
          </cell>
          <cell r="H16">
            <v>5011</v>
          </cell>
          <cell r="K16" t="str">
            <v>P002/1</v>
          </cell>
        </row>
        <row r="17">
          <cell r="G17">
            <v>5013</v>
          </cell>
          <cell r="H17">
            <v>5013</v>
          </cell>
          <cell r="K17" t="str">
            <v>X</v>
          </cell>
        </row>
        <row r="18">
          <cell r="G18">
            <v>5014</v>
          </cell>
          <cell r="H18">
            <v>5014</v>
          </cell>
        </row>
        <row r="19">
          <cell r="G19">
            <v>5018</v>
          </cell>
          <cell r="H19">
            <v>5018</v>
          </cell>
        </row>
        <row r="20">
          <cell r="G20">
            <v>6005</v>
          </cell>
          <cell r="H20">
            <v>6005</v>
          </cell>
        </row>
        <row r="21">
          <cell r="G21">
            <v>6009</v>
          </cell>
          <cell r="H21">
            <v>6009</v>
          </cell>
        </row>
        <row r="22">
          <cell r="G22">
            <v>6011</v>
          </cell>
          <cell r="H22">
            <v>6011</v>
          </cell>
        </row>
        <row r="23"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ade blinds"/>
      <sheetName val="help"/>
      <sheetName val="Instructions"/>
      <sheetName val="Rounded front cover"/>
      <sheetName val="Instructions2"/>
      <sheetName val="helpKryt"/>
    </sheetNames>
    <sheetDataSet>
      <sheetData sheetId="0"/>
      <sheetData sheetId="1">
        <row r="2">
          <cell r="A2" t="str">
            <v>C80 motor 34</v>
          </cell>
          <cell r="D2" t="str">
            <v>C80</v>
          </cell>
          <cell r="E2">
            <v>1015</v>
          </cell>
          <cell r="F2" t="str">
            <v>BDUOSLIM</v>
          </cell>
          <cell r="H2" t="str">
            <v>S</v>
          </cell>
          <cell r="I2" t="str">
            <v>A6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 t="str">
            <v>0FA</v>
          </cell>
          <cell r="U2" t="str">
            <v>P002/32</v>
          </cell>
          <cell r="Y2" t="str">
            <v>fb</v>
          </cell>
        </row>
        <row r="3">
          <cell r="A3" t="str">
            <v>Z90 motor 34</v>
          </cell>
          <cell r="D3" t="str">
            <v>C802</v>
          </cell>
          <cell r="E3">
            <v>1019</v>
          </cell>
          <cell r="F3" t="str">
            <v>DUOSLIM</v>
          </cell>
          <cell r="H3" t="str">
            <v>L</v>
          </cell>
          <cell r="I3" t="str">
            <v>A10</v>
          </cell>
          <cell r="N3">
            <v>1013</v>
          </cell>
          <cell r="O3">
            <v>1013</v>
          </cell>
          <cell r="P3" t="str">
            <v>VK</v>
          </cell>
          <cell r="Q3" t="str">
            <v>0FB</v>
          </cell>
          <cell r="Y3" t="str">
            <v>k</v>
          </cell>
        </row>
        <row r="4">
          <cell r="A4" t="str">
            <v>C80 F motor 34</v>
          </cell>
          <cell r="E4" t="str">
            <v>7016S</v>
          </cell>
          <cell r="F4" t="str">
            <v>BSLIM</v>
          </cell>
          <cell r="H4" t="str">
            <v>P</v>
          </cell>
          <cell r="I4" t="str">
            <v>G</v>
          </cell>
          <cell r="N4">
            <v>1015</v>
          </cell>
          <cell r="O4">
            <v>1015</v>
          </cell>
          <cell r="Y4" t="str">
            <v>kv</v>
          </cell>
        </row>
        <row r="5">
          <cell r="E5">
            <v>7016</v>
          </cell>
          <cell r="F5" t="str">
            <v>SLIM</v>
          </cell>
          <cell r="I5" t="str">
            <v>G3</v>
          </cell>
          <cell r="N5">
            <v>1019</v>
          </cell>
          <cell r="O5">
            <v>1019</v>
          </cell>
          <cell r="Y5" t="str">
            <v>fbk</v>
          </cell>
        </row>
        <row r="6">
          <cell r="E6">
            <v>7022</v>
          </cell>
          <cell r="F6" t="str">
            <v>BLTSLIM</v>
          </cell>
          <cell r="I6" t="str">
            <v>G6</v>
          </cell>
          <cell r="N6">
            <v>3004</v>
          </cell>
          <cell r="O6">
            <v>3004</v>
          </cell>
          <cell r="Y6" t="str">
            <v>fbkv</v>
          </cell>
        </row>
        <row r="7">
          <cell r="E7">
            <v>7035</v>
          </cell>
          <cell r="F7" t="str">
            <v>0LTSLIM</v>
          </cell>
          <cell r="I7" t="str">
            <v>G10</v>
          </cell>
          <cell r="N7">
            <v>3005</v>
          </cell>
          <cell r="O7">
            <v>3005</v>
          </cell>
        </row>
        <row r="8">
          <cell r="E8">
            <v>7038</v>
          </cell>
          <cell r="F8" t="str">
            <v>BST</v>
          </cell>
          <cell r="I8" t="str">
            <v>G20</v>
          </cell>
          <cell r="N8">
            <v>6009</v>
          </cell>
          <cell r="O8">
            <v>6009</v>
          </cell>
        </row>
        <row r="9">
          <cell r="E9">
            <v>7039</v>
          </cell>
          <cell r="F9" t="str">
            <v>BDUO</v>
          </cell>
          <cell r="I9" t="str">
            <v>G6AIR</v>
          </cell>
          <cell r="N9">
            <v>7015</v>
          </cell>
          <cell r="O9">
            <v>7015</v>
          </cell>
        </row>
        <row r="10">
          <cell r="D10" t="str">
            <v>Z90</v>
          </cell>
          <cell r="E10">
            <v>7048</v>
          </cell>
          <cell r="F10" t="str">
            <v>DUO</v>
          </cell>
          <cell r="I10" t="str">
            <v>G10AIR</v>
          </cell>
          <cell r="N10">
            <v>7016</v>
          </cell>
          <cell r="O10">
            <v>7016</v>
          </cell>
          <cell r="P10" t="str">
            <v>VL</v>
          </cell>
        </row>
        <row r="11">
          <cell r="D11" t="str">
            <v>Z902</v>
          </cell>
          <cell r="E11">
            <v>8014</v>
          </cell>
          <cell r="F11" t="str">
            <v>ST</v>
          </cell>
          <cell r="I11" t="str">
            <v>G20AIR</v>
          </cell>
          <cell r="N11" t="str">
            <v>7016M</v>
          </cell>
          <cell r="O11" t="str">
            <v>7016M</v>
          </cell>
          <cell r="P11" t="str">
            <v>VK</v>
          </cell>
        </row>
        <row r="12">
          <cell r="E12">
            <v>8019</v>
          </cell>
          <cell r="F12" t="str">
            <v>BLT</v>
          </cell>
          <cell r="I12" t="str">
            <v>E5</v>
          </cell>
          <cell r="N12" t="str">
            <v>7016S</v>
          </cell>
          <cell r="O12" t="str">
            <v>7016S</v>
          </cell>
        </row>
        <row r="13">
          <cell r="E13">
            <v>9005</v>
          </cell>
          <cell r="F13" t="str">
            <v>0LT</v>
          </cell>
          <cell r="I13" t="str">
            <v>E9</v>
          </cell>
          <cell r="N13">
            <v>7021</v>
          </cell>
          <cell r="O13">
            <v>7021</v>
          </cell>
        </row>
        <row r="14">
          <cell r="E14" t="str">
            <v>9006S</v>
          </cell>
          <cell r="F14" t="str">
            <v>BDUOSLIMST</v>
          </cell>
          <cell r="I14" t="str">
            <v>S</v>
          </cell>
          <cell r="N14">
            <v>7022</v>
          </cell>
          <cell r="O14">
            <v>7022</v>
          </cell>
        </row>
        <row r="15">
          <cell r="E15">
            <v>9006</v>
          </cell>
          <cell r="F15" t="str">
            <v>DUOSLIMST</v>
          </cell>
          <cell r="I15" t="str">
            <v>S2</v>
          </cell>
          <cell r="N15">
            <v>7024</v>
          </cell>
          <cell r="O15">
            <v>7024</v>
          </cell>
        </row>
        <row r="16">
          <cell r="E16">
            <v>9007</v>
          </cell>
          <cell r="F16" t="str">
            <v>BSLIMST</v>
          </cell>
          <cell r="I16" t="str">
            <v>M6</v>
          </cell>
          <cell r="N16">
            <v>7035</v>
          </cell>
          <cell r="O16">
            <v>7035</v>
          </cell>
        </row>
        <row r="17">
          <cell r="E17">
            <v>9010</v>
          </cell>
          <cell r="F17" t="str">
            <v>SLIMST</v>
          </cell>
          <cell r="I17" t="str">
            <v>M10</v>
          </cell>
          <cell r="N17">
            <v>7037</v>
          </cell>
          <cell r="O17">
            <v>7037</v>
          </cell>
        </row>
        <row r="18">
          <cell r="E18">
            <v>9016</v>
          </cell>
          <cell r="F18" t="str">
            <v>BLTSLIMST</v>
          </cell>
          <cell r="I18" t="str">
            <v>M20</v>
          </cell>
          <cell r="N18">
            <v>7038</v>
          </cell>
          <cell r="O18">
            <v>7038</v>
          </cell>
        </row>
        <row r="19">
          <cell r="E19" t="str">
            <v>VSR 780</v>
          </cell>
          <cell r="F19" t="str">
            <v>0LTSLIMST</v>
          </cell>
          <cell r="I19" t="str">
            <v>J6</v>
          </cell>
          <cell r="N19">
            <v>7039</v>
          </cell>
          <cell r="O19">
            <v>7039</v>
          </cell>
        </row>
        <row r="20">
          <cell r="E20" t="str">
            <v>YW359F</v>
          </cell>
          <cell r="I20" t="str">
            <v>J10</v>
          </cell>
          <cell r="N20">
            <v>7040</v>
          </cell>
          <cell r="O20">
            <v>7040</v>
          </cell>
        </row>
        <row r="21">
          <cell r="A21" t="str">
            <v>C80 motor 34</v>
          </cell>
          <cell r="B21">
            <v>1</v>
          </cell>
          <cell r="E21">
            <v>3004</v>
          </cell>
          <cell r="I21" t="str">
            <v>IO6/J4S</v>
          </cell>
          <cell r="N21">
            <v>7044</v>
          </cell>
          <cell r="O21">
            <v>7044</v>
          </cell>
        </row>
        <row r="22">
          <cell r="A22" t="str">
            <v>Z90 motor 34</v>
          </cell>
          <cell r="B22">
            <v>2</v>
          </cell>
          <cell r="E22">
            <v>7021</v>
          </cell>
          <cell r="I22" t="str">
            <v>IO10/J4S</v>
          </cell>
          <cell r="N22">
            <v>7048</v>
          </cell>
          <cell r="O22">
            <v>7048</v>
          </cell>
        </row>
        <row r="23">
          <cell r="A23" t="str">
            <v>C80 F motor 34</v>
          </cell>
          <cell r="B23">
            <v>3</v>
          </cell>
          <cell r="E23" t="str">
            <v>DB 702</v>
          </cell>
          <cell r="I23" t="str">
            <v>IO20</v>
          </cell>
          <cell r="N23">
            <v>8012</v>
          </cell>
          <cell r="O23">
            <v>8012</v>
          </cell>
        </row>
        <row r="24">
          <cell r="E24" t="str">
            <v>DB 703</v>
          </cell>
          <cell r="F24" t="str">
            <v>ST</v>
          </cell>
          <cell r="I24" t="str">
            <v>ESOL</v>
          </cell>
          <cell r="N24">
            <v>8014</v>
          </cell>
          <cell r="O24">
            <v>8014</v>
          </cell>
        </row>
        <row r="25">
          <cell r="E25" t="str">
            <v>W210</v>
          </cell>
          <cell r="F25" t="str">
            <v>BST</v>
          </cell>
          <cell r="I25" t="str">
            <v>M6P</v>
          </cell>
          <cell r="N25" t="str">
            <v>8014M</v>
          </cell>
          <cell r="O25" t="str">
            <v>8014M</v>
          </cell>
        </row>
        <row r="26">
          <cell r="D26" t="str">
            <v>C80F</v>
          </cell>
          <cell r="E26" t="str">
            <v>X</v>
          </cell>
          <cell r="I26" t="str">
            <v>M10P</v>
          </cell>
          <cell r="N26" t="str">
            <v>8014S</v>
          </cell>
          <cell r="O26" t="str">
            <v>8014S</v>
          </cell>
        </row>
        <row r="27">
          <cell r="D27" t="str">
            <v>C80F2</v>
          </cell>
          <cell r="I27" t="str">
            <v>M18P</v>
          </cell>
          <cell r="N27">
            <v>8019</v>
          </cell>
          <cell r="O27">
            <v>8019</v>
          </cell>
        </row>
        <row r="28">
          <cell r="I28">
            <v>0</v>
          </cell>
          <cell r="N28" t="str">
            <v>9003RAL</v>
          </cell>
          <cell r="O28" t="str">
            <v>9003RAL</v>
          </cell>
        </row>
        <row r="29">
          <cell r="I29" t="str">
            <v>0M</v>
          </cell>
          <cell r="N29">
            <v>9004</v>
          </cell>
          <cell r="O29">
            <v>9004</v>
          </cell>
        </row>
        <row r="30">
          <cell r="N30">
            <v>9005</v>
          </cell>
          <cell r="O30">
            <v>9005</v>
          </cell>
        </row>
        <row r="31">
          <cell r="N31" t="str">
            <v>9005M</v>
          </cell>
          <cell r="O31" t="str">
            <v>9005M</v>
          </cell>
        </row>
        <row r="32">
          <cell r="N32" t="str">
            <v>9005S</v>
          </cell>
          <cell r="O32" t="str">
            <v>9005S</v>
          </cell>
        </row>
        <row r="33">
          <cell r="N33" t="str">
            <v>9006RAL</v>
          </cell>
          <cell r="O33" t="str">
            <v>9006RAL</v>
          </cell>
        </row>
        <row r="34">
          <cell r="N34" t="str">
            <v>9006M</v>
          </cell>
          <cell r="O34" t="str">
            <v>9006M</v>
          </cell>
        </row>
        <row r="35">
          <cell r="N35" t="str">
            <v>9006S</v>
          </cell>
          <cell r="O35" t="str">
            <v>9006S</v>
          </cell>
        </row>
        <row r="36">
          <cell r="N36">
            <v>9007</v>
          </cell>
          <cell r="O36">
            <v>9007</v>
          </cell>
        </row>
        <row r="37">
          <cell r="N37" t="str">
            <v>9007M</v>
          </cell>
          <cell r="O37" t="str">
            <v>9007M</v>
          </cell>
        </row>
        <row r="38">
          <cell r="N38" t="str">
            <v>9007S</v>
          </cell>
          <cell r="O38" t="str">
            <v>9007S</v>
          </cell>
        </row>
        <row r="39">
          <cell r="N39">
            <v>9010</v>
          </cell>
          <cell r="O39">
            <v>9010</v>
          </cell>
        </row>
        <row r="40">
          <cell r="N40" t="str">
            <v>9010M</v>
          </cell>
          <cell r="O40" t="str">
            <v>9010M</v>
          </cell>
        </row>
        <row r="41">
          <cell r="N41" t="str">
            <v>9010S</v>
          </cell>
          <cell r="O41" t="str">
            <v>9010S</v>
          </cell>
        </row>
        <row r="42">
          <cell r="N42">
            <v>9016</v>
          </cell>
          <cell r="O42">
            <v>9016</v>
          </cell>
        </row>
        <row r="43">
          <cell r="N43" t="str">
            <v>9016S</v>
          </cell>
          <cell r="O43" t="str">
            <v>9016S</v>
          </cell>
        </row>
        <row r="44">
          <cell r="N44" t="str">
            <v>9016M</v>
          </cell>
          <cell r="O44" t="str">
            <v>9016M</v>
          </cell>
        </row>
        <row r="45">
          <cell r="N45" t="str">
            <v>DB702</v>
          </cell>
          <cell r="O45" t="str">
            <v>DB702</v>
          </cell>
        </row>
        <row r="46">
          <cell r="N46" t="str">
            <v>DB703</v>
          </cell>
          <cell r="O46" t="str">
            <v>DB703</v>
          </cell>
        </row>
        <row r="47">
          <cell r="N47" t="str">
            <v>YW359F</v>
          </cell>
          <cell r="O47" t="str">
            <v>YW359F</v>
          </cell>
        </row>
        <row r="48">
          <cell r="N48" t="str">
            <v>VSR780</v>
          </cell>
          <cell r="O48" t="str">
            <v>VSR780</v>
          </cell>
        </row>
        <row r="49">
          <cell r="N49" t="str">
            <v>ISD110</v>
          </cell>
          <cell r="O49" t="str">
            <v>ISD110</v>
          </cell>
        </row>
        <row r="50">
          <cell r="N50" t="str">
            <v>ISD120</v>
          </cell>
          <cell r="O50" t="str">
            <v>ISD120</v>
          </cell>
        </row>
        <row r="51">
          <cell r="N51" t="str">
            <v>ISD130</v>
          </cell>
          <cell r="O51" t="str">
            <v>ISD130</v>
          </cell>
        </row>
        <row r="52">
          <cell r="N52" t="str">
            <v>ISD140</v>
          </cell>
          <cell r="O52" t="str">
            <v>ISD140</v>
          </cell>
        </row>
        <row r="53">
          <cell r="N53" t="str">
            <v>ISD150</v>
          </cell>
          <cell r="O53" t="str">
            <v>ISD150</v>
          </cell>
        </row>
        <row r="54">
          <cell r="N54" t="str">
            <v>ISD160</v>
          </cell>
          <cell r="O54" t="str">
            <v>ISD160</v>
          </cell>
        </row>
        <row r="55">
          <cell r="N55" t="str">
            <v>ISD210</v>
          </cell>
          <cell r="O55" t="str">
            <v>ISD210</v>
          </cell>
        </row>
        <row r="56">
          <cell r="N56" t="str">
            <v>ISD220</v>
          </cell>
          <cell r="O56" t="str">
            <v>ISD220</v>
          </cell>
        </row>
        <row r="57">
          <cell r="E57">
            <v>9016</v>
          </cell>
          <cell r="N57" t="str">
            <v>ISD230</v>
          </cell>
          <cell r="O57" t="str">
            <v>ISD230</v>
          </cell>
        </row>
        <row r="58">
          <cell r="E58">
            <v>7022</v>
          </cell>
          <cell r="N58" t="str">
            <v>ISD310</v>
          </cell>
          <cell r="O58" t="str">
            <v>ISD310</v>
          </cell>
        </row>
        <row r="59">
          <cell r="E59">
            <v>9006</v>
          </cell>
          <cell r="N59" t="str">
            <v>ISD152</v>
          </cell>
          <cell r="O59" t="str">
            <v>ISD152</v>
          </cell>
        </row>
        <row r="60">
          <cell r="E60">
            <v>9007</v>
          </cell>
          <cell r="N60" t="str">
            <v>ISD154</v>
          </cell>
          <cell r="O60" t="str">
            <v>ISD154</v>
          </cell>
        </row>
        <row r="61">
          <cell r="E61">
            <v>7016</v>
          </cell>
          <cell r="N61" t="str">
            <v>ISD200</v>
          </cell>
          <cell r="O61" t="str">
            <v>ISD200</v>
          </cell>
        </row>
        <row r="62">
          <cell r="E62" t="str">
            <v>VSR780</v>
          </cell>
          <cell r="N62" t="str">
            <v>ISD500</v>
          </cell>
          <cell r="O62" t="str">
            <v>ISD500</v>
          </cell>
        </row>
        <row r="63">
          <cell r="E63">
            <v>9005</v>
          </cell>
          <cell r="N63" t="str">
            <v>ISD510</v>
          </cell>
          <cell r="O63" t="str">
            <v>ISD510</v>
          </cell>
        </row>
        <row r="64">
          <cell r="E64">
            <v>7035</v>
          </cell>
          <cell r="N64" t="str">
            <v>ISD700</v>
          </cell>
          <cell r="O64" t="str">
            <v>ISD700</v>
          </cell>
        </row>
        <row r="65">
          <cell r="E65" t="str">
            <v>DB703</v>
          </cell>
          <cell r="N65" t="str">
            <v>ISD212</v>
          </cell>
          <cell r="O65" t="str">
            <v>ISD212</v>
          </cell>
        </row>
        <row r="66">
          <cell r="E66" t="str">
            <v>X</v>
          </cell>
          <cell r="N66" t="str">
            <v>ISD214</v>
          </cell>
          <cell r="O66" t="str">
            <v>ISD214</v>
          </cell>
        </row>
        <row r="67">
          <cell r="N67" t="str">
            <v>ISD222</v>
          </cell>
          <cell r="O67" t="str">
            <v>ISD222</v>
          </cell>
        </row>
        <row r="68">
          <cell r="N68" t="str">
            <v>ISD600</v>
          </cell>
          <cell r="O68" t="str">
            <v>ISD600</v>
          </cell>
        </row>
        <row r="69">
          <cell r="E69">
            <v>1015</v>
          </cell>
          <cell r="N69" t="str">
            <v>ISD610</v>
          </cell>
          <cell r="O69" t="str">
            <v>ISD610</v>
          </cell>
        </row>
        <row r="70">
          <cell r="E70">
            <v>1019</v>
          </cell>
          <cell r="N70" t="str">
            <v>ISD620</v>
          </cell>
          <cell r="O70" t="str">
            <v>ISD620</v>
          </cell>
        </row>
        <row r="71">
          <cell r="E71" t="str">
            <v>7016S</v>
          </cell>
          <cell r="N71" t="str">
            <v>ISD630</v>
          </cell>
          <cell r="O71" t="str">
            <v>ISD630</v>
          </cell>
        </row>
        <row r="72">
          <cell r="E72">
            <v>7016</v>
          </cell>
          <cell r="N72" t="str">
            <v>ISD640</v>
          </cell>
          <cell r="O72" t="str">
            <v>ISD640</v>
          </cell>
        </row>
        <row r="73">
          <cell r="E73">
            <v>7022</v>
          </cell>
          <cell r="N73" t="str">
            <v>X</v>
          </cell>
          <cell r="O73" t="str">
            <v>X</v>
          </cell>
        </row>
        <row r="74">
          <cell r="E74">
            <v>7035</v>
          </cell>
          <cell r="N74" t="str">
            <v>Xisd</v>
          </cell>
          <cell r="O74" t="str">
            <v>Xisd</v>
          </cell>
        </row>
        <row r="75">
          <cell r="E75">
            <v>7038</v>
          </cell>
          <cell r="O75">
            <v>0</v>
          </cell>
        </row>
        <row r="76">
          <cell r="E76">
            <v>7039</v>
          </cell>
        </row>
        <row r="77">
          <cell r="E77">
            <v>7048</v>
          </cell>
        </row>
        <row r="78">
          <cell r="E78">
            <v>8014</v>
          </cell>
        </row>
        <row r="79">
          <cell r="E79">
            <v>9005</v>
          </cell>
        </row>
        <row r="80">
          <cell r="E80" t="str">
            <v>9006S</v>
          </cell>
        </row>
        <row r="81">
          <cell r="E81">
            <v>9006</v>
          </cell>
        </row>
        <row r="82">
          <cell r="E82">
            <v>9007</v>
          </cell>
        </row>
        <row r="83">
          <cell r="E83">
            <v>9010</v>
          </cell>
        </row>
        <row r="84">
          <cell r="E84">
            <v>9016</v>
          </cell>
        </row>
        <row r="85">
          <cell r="E85" t="str">
            <v>VSR 780</v>
          </cell>
        </row>
        <row r="86">
          <cell r="E86">
            <v>3004</v>
          </cell>
        </row>
        <row r="87">
          <cell r="E87">
            <v>7021</v>
          </cell>
        </row>
        <row r="88">
          <cell r="E88">
            <v>8019</v>
          </cell>
        </row>
        <row r="89">
          <cell r="E89" t="str">
            <v>DB 702</v>
          </cell>
        </row>
        <row r="90">
          <cell r="E90" t="str">
            <v>DB 703</v>
          </cell>
        </row>
        <row r="91">
          <cell r="E91" t="str">
            <v>W210</v>
          </cell>
        </row>
        <row r="92">
          <cell r="E92" t="str">
            <v>YW359F</v>
          </cell>
        </row>
        <row r="93">
          <cell r="E93" t="str">
            <v>X</v>
          </cell>
        </row>
      </sheetData>
      <sheetData sheetId="2"/>
      <sheetData sheetId="3"/>
      <sheetData sheetId="4"/>
      <sheetData sheetId="5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>
            <v>7006</v>
          </cell>
        </row>
        <row r="64">
          <cell r="D64">
            <v>7021</v>
          </cell>
        </row>
        <row r="65">
          <cell r="D65">
            <v>7024</v>
          </cell>
        </row>
        <row r="66">
          <cell r="D66" t="str">
            <v>7016M</v>
          </cell>
        </row>
        <row r="67">
          <cell r="D67" t="str">
            <v>9016M</v>
          </cell>
        </row>
        <row r="68">
          <cell r="D68" t="str">
            <v>DB702</v>
          </cell>
        </row>
        <row r="69">
          <cell r="D69" t="str">
            <v>DB703</v>
          </cell>
        </row>
        <row r="70">
          <cell r="D70" t="str">
            <v>VSR780</v>
          </cell>
        </row>
        <row r="71">
          <cell r="D71" t="str">
            <v>ISD110</v>
          </cell>
        </row>
        <row r="72">
          <cell r="D72" t="str">
            <v>ISD120</v>
          </cell>
        </row>
        <row r="73">
          <cell r="D73" t="str">
            <v>ISD130</v>
          </cell>
        </row>
        <row r="74">
          <cell r="D74" t="str">
            <v>ISD140</v>
          </cell>
        </row>
        <row r="75">
          <cell r="D75" t="str">
            <v>ISD150</v>
          </cell>
        </row>
        <row r="76">
          <cell r="D76" t="str">
            <v>ISD160</v>
          </cell>
        </row>
        <row r="77">
          <cell r="D77" t="str">
            <v>ISD210</v>
          </cell>
        </row>
        <row r="78">
          <cell r="D78" t="str">
            <v>ISD220</v>
          </cell>
        </row>
        <row r="79">
          <cell r="D79" t="str">
            <v>ISD230</v>
          </cell>
        </row>
        <row r="80">
          <cell r="D80" t="str">
            <v>ISD310</v>
          </cell>
        </row>
        <row r="81">
          <cell r="D81" t="str">
            <v>ISD152</v>
          </cell>
        </row>
        <row r="82">
          <cell r="D82" t="str">
            <v>ISD154</v>
          </cell>
        </row>
        <row r="83">
          <cell r="D83" t="str">
            <v>ISD200</v>
          </cell>
        </row>
        <row r="84">
          <cell r="D84" t="str">
            <v>ISD500</v>
          </cell>
        </row>
        <row r="85">
          <cell r="D85" t="str">
            <v>ISD510</v>
          </cell>
        </row>
        <row r="86">
          <cell r="D86" t="str">
            <v>ISD700</v>
          </cell>
        </row>
        <row r="87">
          <cell r="D87" t="str">
            <v>ISD212</v>
          </cell>
        </row>
        <row r="88">
          <cell r="D88" t="str">
            <v>ISD214</v>
          </cell>
        </row>
        <row r="89">
          <cell r="D89" t="str">
            <v>ISD222</v>
          </cell>
        </row>
        <row r="90">
          <cell r="D90" t="str">
            <v>ISD600</v>
          </cell>
        </row>
        <row r="91">
          <cell r="D91" t="str">
            <v>ISD610</v>
          </cell>
        </row>
        <row r="92">
          <cell r="D92" t="str">
            <v>ISD620</v>
          </cell>
        </row>
        <row r="93">
          <cell r="D93" t="str">
            <v>ISD630</v>
          </cell>
        </row>
        <row r="94">
          <cell r="D94" t="str">
            <v>ISD640</v>
          </cell>
        </row>
        <row r="95">
          <cell r="D95" t="str">
            <v>X</v>
          </cell>
        </row>
        <row r="96">
          <cell r="D96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ade blinds"/>
      <sheetName val="helpFasádní"/>
      <sheetName val="Instructions1"/>
      <sheetName val="Rounded front cover"/>
      <sheetName val="helpKryt oblý"/>
      <sheetName val="Instructions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G10">
            <v>3004</v>
          </cell>
          <cell r="H10">
            <v>3004</v>
          </cell>
          <cell r="K10" t="str">
            <v>P002</v>
          </cell>
        </row>
        <row r="11">
          <cell r="G11">
            <v>3005</v>
          </cell>
          <cell r="H11">
            <v>3005</v>
          </cell>
          <cell r="K11" t="str">
            <v>P002/3</v>
          </cell>
        </row>
        <row r="12"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C13" t="str">
            <v>BHZ</v>
          </cell>
          <cell r="G13">
            <v>5002</v>
          </cell>
          <cell r="H13">
            <v>5002</v>
          </cell>
        </row>
        <row r="14">
          <cell r="G14">
            <v>5005</v>
          </cell>
          <cell r="H14">
            <v>5005</v>
          </cell>
        </row>
        <row r="15">
          <cell r="G15">
            <v>5009</v>
          </cell>
          <cell r="H15">
            <v>5009</v>
          </cell>
          <cell r="K15">
            <v>0</v>
          </cell>
        </row>
        <row r="16">
          <cell r="G16">
            <v>5011</v>
          </cell>
          <cell r="H16">
            <v>5011</v>
          </cell>
          <cell r="K16" t="str">
            <v>P002/1</v>
          </cell>
        </row>
        <row r="17">
          <cell r="G17">
            <v>5013</v>
          </cell>
          <cell r="H17">
            <v>5013</v>
          </cell>
          <cell r="K17" t="str">
            <v>X</v>
          </cell>
        </row>
        <row r="18">
          <cell r="G18">
            <v>5014</v>
          </cell>
          <cell r="H18">
            <v>5014</v>
          </cell>
        </row>
        <row r="19">
          <cell r="G19">
            <v>5018</v>
          </cell>
          <cell r="H19">
            <v>5018</v>
          </cell>
        </row>
        <row r="20">
          <cell r="G20">
            <v>6005</v>
          </cell>
          <cell r="H20">
            <v>6005</v>
          </cell>
        </row>
        <row r="21">
          <cell r="G21">
            <v>6009</v>
          </cell>
          <cell r="H21">
            <v>6009</v>
          </cell>
        </row>
        <row r="22">
          <cell r="G22">
            <v>6011</v>
          </cell>
          <cell r="H22">
            <v>6011</v>
          </cell>
        </row>
        <row r="23">
          <cell r="G23">
            <v>6018</v>
          </cell>
          <cell r="H23">
            <v>6018</v>
          </cell>
        </row>
        <row r="24"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VN_ější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I136" sqref="I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4" t="s">
        <v>0</v>
      </c>
      <c r="B2" s="3"/>
      <c r="C2" s="84" t="s">
        <v>3</v>
      </c>
      <c r="D2" s="84"/>
      <c r="E2" s="84" t="s">
        <v>2</v>
      </c>
      <c r="F2" s="5"/>
      <c r="G2" s="85" t="s">
        <v>38</v>
      </c>
      <c r="H2" s="5"/>
      <c r="I2" s="5"/>
      <c r="J2" s="84" t="s">
        <v>0</v>
      </c>
      <c r="K2" s="3"/>
      <c r="L2" s="84" t="s">
        <v>3</v>
      </c>
      <c r="M2" s="84"/>
      <c r="N2" s="84" t="s">
        <v>2</v>
      </c>
      <c r="O2" s="5"/>
      <c r="P2" s="85" t="s">
        <v>38</v>
      </c>
      <c r="Q2" s="5"/>
      <c r="R2" s="5"/>
      <c r="S2" s="85"/>
      <c r="T2" s="84" t="s">
        <v>0</v>
      </c>
      <c r="U2" s="3"/>
      <c r="V2" s="84" t="s">
        <v>3</v>
      </c>
      <c r="W2" s="84"/>
      <c r="X2" s="84" t="s">
        <v>2</v>
      </c>
      <c r="Y2" s="5"/>
      <c r="Z2" s="85" t="s">
        <v>38</v>
      </c>
      <c r="AA2" s="5"/>
      <c r="AB2" s="5"/>
      <c r="AC2" s="85"/>
    </row>
    <row r="3" spans="1:29" s="9" customFormat="1" ht="27" customHeight="1">
      <c r="A3" s="6" t="s">
        <v>291</v>
      </c>
      <c r="B3" s="7"/>
      <c r="C3" s="7"/>
      <c r="D3" s="7"/>
      <c r="E3" s="7"/>
      <c r="F3" s="7"/>
      <c r="G3" s="18"/>
      <c r="H3" s="8"/>
      <c r="I3" s="146" t="s">
        <v>56</v>
      </c>
      <c r="J3" s="6" t="s">
        <v>291</v>
      </c>
      <c r="K3" s="7"/>
      <c r="L3" s="7"/>
      <c r="M3" s="7"/>
      <c r="N3" s="7"/>
      <c r="O3" s="7"/>
      <c r="P3" s="18"/>
      <c r="Q3" s="8"/>
      <c r="R3" s="8"/>
      <c r="S3" s="146" t="s">
        <v>57</v>
      </c>
      <c r="T3" s="6" t="s">
        <v>291</v>
      </c>
      <c r="U3" s="7"/>
      <c r="V3" s="7"/>
      <c r="W3" s="7"/>
      <c r="X3" s="7"/>
      <c r="Y3" s="7"/>
      <c r="Z3" s="18"/>
      <c r="AA3" s="8"/>
      <c r="AB3" s="8"/>
      <c r="AC3" s="146" t="s">
        <v>58</v>
      </c>
    </row>
    <row r="4" spans="1:29" s="11" customFormat="1" ht="16.149999999999999" customHeight="1">
      <c r="A4" s="83" t="s">
        <v>292</v>
      </c>
      <c r="B4" s="10"/>
      <c r="C4" s="10"/>
      <c r="D4" s="10"/>
      <c r="E4" s="10"/>
      <c r="F4" s="10"/>
      <c r="G4" s="19"/>
      <c r="H4" s="10"/>
      <c r="I4" s="10"/>
      <c r="J4" s="83" t="s">
        <v>292</v>
      </c>
      <c r="K4" s="10"/>
      <c r="L4" s="10"/>
      <c r="M4" s="10"/>
      <c r="N4" s="10"/>
      <c r="O4" s="10"/>
      <c r="P4" s="19"/>
      <c r="Q4" s="10"/>
      <c r="R4" s="10"/>
      <c r="S4" s="10"/>
      <c r="T4" s="83" t="s">
        <v>292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293</v>
      </c>
      <c r="B6" s="58"/>
      <c r="C6" s="58"/>
      <c r="D6" s="59"/>
      <c r="E6" s="60"/>
      <c r="F6" s="61" t="s">
        <v>294</v>
      </c>
      <c r="G6" s="62"/>
      <c r="H6" s="62"/>
      <c r="I6" s="160"/>
      <c r="J6" s="60"/>
      <c r="K6" s="60"/>
      <c r="L6" s="60"/>
      <c r="M6" s="60"/>
      <c r="N6" s="60"/>
      <c r="O6" s="60"/>
      <c r="P6" s="60"/>
      <c r="Q6" s="60"/>
      <c r="R6" s="60"/>
      <c r="S6" s="60"/>
      <c r="T6" s="121"/>
      <c r="U6" s="121"/>
      <c r="V6" s="121"/>
      <c r="W6" s="121"/>
    </row>
    <row r="7" spans="1:29" s="11" customFormat="1" ht="15.75" customHeight="1" thickTop="1">
      <c r="A7" s="435" t="s">
        <v>295</v>
      </c>
      <c r="B7" s="63"/>
      <c r="C7" s="64"/>
      <c r="D7" s="65"/>
      <c r="E7" s="66"/>
      <c r="F7" s="443" t="s">
        <v>296</v>
      </c>
      <c r="G7" s="417"/>
      <c r="H7" s="417"/>
      <c r="I7" s="418"/>
      <c r="J7" s="60"/>
      <c r="K7" s="60"/>
      <c r="L7" s="60"/>
      <c r="M7" s="60"/>
      <c r="N7" s="60"/>
      <c r="O7" s="60"/>
      <c r="P7" s="60"/>
      <c r="Q7" s="60"/>
      <c r="R7" s="60"/>
      <c r="S7" s="66"/>
      <c r="T7" s="121"/>
      <c r="U7" s="121"/>
      <c r="V7" s="121"/>
      <c r="W7" s="121"/>
    </row>
    <row r="8" spans="1:29" s="11" customFormat="1" ht="15.75" customHeight="1">
      <c r="A8" s="436"/>
      <c r="B8" s="67"/>
      <c r="C8" s="68"/>
      <c r="D8" s="69"/>
      <c r="E8" s="66"/>
      <c r="F8" s="444"/>
      <c r="G8" s="441"/>
      <c r="H8" s="441"/>
      <c r="I8" s="442"/>
      <c r="J8" s="60"/>
      <c r="K8" s="60"/>
      <c r="L8" s="60"/>
      <c r="M8" s="60"/>
      <c r="N8" s="60"/>
      <c r="O8" s="60"/>
      <c r="P8" s="60"/>
      <c r="Q8" s="60"/>
      <c r="R8" s="60"/>
      <c r="S8" s="66"/>
      <c r="T8" s="121"/>
      <c r="U8" s="121"/>
      <c r="V8" s="121"/>
      <c r="W8" s="121"/>
    </row>
    <row r="9" spans="1:29" s="11" customFormat="1" ht="15.75" customHeight="1">
      <c r="A9" s="425" t="s">
        <v>297</v>
      </c>
      <c r="B9" s="70"/>
      <c r="C9" s="71"/>
      <c r="D9" s="72"/>
      <c r="E9" s="73"/>
      <c r="F9" s="437" t="s">
        <v>298</v>
      </c>
      <c r="G9" s="419"/>
      <c r="H9" s="419"/>
      <c r="I9" s="420"/>
      <c r="J9" s="60"/>
      <c r="K9" s="60"/>
      <c r="L9" s="60"/>
      <c r="M9" s="60"/>
      <c r="N9" s="60"/>
      <c r="O9" s="60"/>
      <c r="P9" s="60"/>
      <c r="Q9" s="60"/>
      <c r="R9" s="60"/>
      <c r="S9" s="73"/>
      <c r="T9" s="121"/>
      <c r="U9" s="121"/>
      <c r="V9" s="121"/>
      <c r="W9" s="121"/>
    </row>
    <row r="10" spans="1:29" s="11" customFormat="1" ht="15.75" customHeight="1">
      <c r="A10" s="436"/>
      <c r="B10" s="74"/>
      <c r="C10" s="75"/>
      <c r="D10" s="76"/>
      <c r="E10" s="73"/>
      <c r="F10" s="438"/>
      <c r="G10" s="417"/>
      <c r="H10" s="417"/>
      <c r="I10" s="418"/>
      <c r="J10" s="60"/>
      <c r="K10" s="60"/>
      <c r="L10" s="60"/>
      <c r="M10" s="60"/>
      <c r="N10" s="60"/>
      <c r="O10" s="60"/>
      <c r="P10" s="60"/>
      <c r="Q10" s="60"/>
      <c r="R10" s="60"/>
      <c r="S10" s="73"/>
      <c r="T10" s="121"/>
      <c r="U10" s="121"/>
      <c r="V10" s="121"/>
      <c r="W10" s="121"/>
    </row>
    <row r="11" spans="1:29" ht="15.75" customHeight="1">
      <c r="A11" s="425" t="s">
        <v>299</v>
      </c>
      <c r="B11" s="70"/>
      <c r="C11" s="71"/>
      <c r="D11" s="72"/>
      <c r="E11" s="73"/>
      <c r="F11" s="439"/>
      <c r="G11" s="421"/>
      <c r="H11" s="421"/>
      <c r="I11" s="422"/>
      <c r="J11" s="60"/>
      <c r="K11" s="60"/>
      <c r="L11" s="60"/>
      <c r="M11" s="60"/>
      <c r="N11" s="60"/>
      <c r="O11" s="60"/>
      <c r="P11" s="60"/>
      <c r="Q11" s="60"/>
      <c r="R11" s="60"/>
      <c r="S11" s="73"/>
      <c r="T11" s="121"/>
      <c r="U11" s="121"/>
      <c r="V11" s="121"/>
      <c r="W11" s="121"/>
    </row>
    <row r="12" spans="1:29" ht="15.75" customHeight="1">
      <c r="A12" s="436"/>
      <c r="B12" s="74"/>
      <c r="C12" s="75"/>
      <c r="D12" s="76"/>
      <c r="E12" s="73"/>
      <c r="F12" s="437" t="s">
        <v>300</v>
      </c>
      <c r="G12" s="419"/>
      <c r="H12" s="419"/>
      <c r="I12" s="420"/>
      <c r="J12" s="60"/>
      <c r="K12" s="60"/>
      <c r="L12" s="60"/>
      <c r="M12" s="60"/>
      <c r="N12" s="60"/>
      <c r="O12" s="60"/>
      <c r="P12" s="60"/>
      <c r="Q12" s="60"/>
      <c r="R12" s="60"/>
      <c r="S12" s="73"/>
      <c r="T12" s="121"/>
      <c r="U12" s="121"/>
      <c r="V12" s="121"/>
      <c r="W12" s="121"/>
    </row>
    <row r="13" spans="1:29" ht="15.75" customHeight="1">
      <c r="A13" s="425" t="s">
        <v>301</v>
      </c>
      <c r="B13" s="70"/>
      <c r="C13" s="71"/>
      <c r="D13" s="72"/>
      <c r="E13" s="73"/>
      <c r="F13" s="438"/>
      <c r="G13" s="417"/>
      <c r="H13" s="417"/>
      <c r="I13" s="418"/>
      <c r="J13" s="60"/>
      <c r="K13" s="60"/>
      <c r="L13" s="60"/>
      <c r="M13" s="60"/>
      <c r="N13" s="60"/>
      <c r="O13" s="60"/>
      <c r="P13" s="60"/>
      <c r="Q13" s="60"/>
      <c r="R13" s="60"/>
      <c r="S13" s="73"/>
      <c r="T13" s="121"/>
      <c r="U13" s="121"/>
      <c r="V13" s="121"/>
      <c r="W13" s="121"/>
    </row>
    <row r="14" spans="1:29" ht="15.75" customHeight="1" thickBot="1">
      <c r="A14" s="426"/>
      <c r="B14" s="77"/>
      <c r="C14" s="78"/>
      <c r="D14" s="79"/>
      <c r="E14" s="73"/>
      <c r="F14" s="440"/>
      <c r="G14" s="423"/>
      <c r="H14" s="423"/>
      <c r="I14" s="424"/>
      <c r="J14" s="60"/>
      <c r="K14" s="60"/>
      <c r="L14" s="60"/>
      <c r="M14" s="60"/>
      <c r="N14" s="60"/>
      <c r="O14" s="60"/>
      <c r="P14" s="60"/>
      <c r="Q14" s="60"/>
      <c r="R14" s="60"/>
      <c r="S14" s="73"/>
      <c r="T14" s="121"/>
      <c r="U14" s="121"/>
      <c r="V14" s="121"/>
      <c r="W14" s="121"/>
    </row>
    <row r="15" spans="1:29" ht="12.6" customHeight="1" thickBot="1">
      <c r="A15" s="80"/>
      <c r="B15" s="80"/>
      <c r="C15" s="80"/>
      <c r="D15" s="81"/>
      <c r="E15" s="81"/>
      <c r="F15" s="81"/>
      <c r="G15" s="82"/>
      <c r="H15" s="82"/>
      <c r="I15" s="82"/>
      <c r="J15" s="80"/>
      <c r="K15" s="81"/>
      <c r="L15" s="81"/>
      <c r="M15" s="81"/>
      <c r="N15" s="82"/>
      <c r="O15" s="82"/>
      <c r="P15" s="82"/>
      <c r="Q15" s="80"/>
      <c r="R15" s="81"/>
      <c r="S15" s="81"/>
      <c r="T15" s="81"/>
      <c r="U15" s="82"/>
      <c r="V15" s="82"/>
      <c r="W15" s="82"/>
    </row>
    <row r="16" spans="1:29" s="13" customFormat="1" ht="18.600000000000001" customHeight="1">
      <c r="A16" s="329" t="s">
        <v>302</v>
      </c>
      <c r="B16" s="306">
        <v>1</v>
      </c>
      <c r="C16" s="309"/>
      <c r="D16" s="122"/>
      <c r="E16" s="108"/>
      <c r="F16" s="108"/>
      <c r="G16" s="108"/>
      <c r="H16" s="108"/>
      <c r="I16" s="109"/>
      <c r="J16" s="107"/>
      <c r="K16" s="108"/>
      <c r="L16" s="108"/>
      <c r="M16" s="108"/>
      <c r="N16" s="108"/>
      <c r="O16" s="108"/>
      <c r="P16" s="108"/>
      <c r="Q16" s="122"/>
      <c r="R16" s="108"/>
      <c r="S16" s="108"/>
      <c r="T16" s="108"/>
      <c r="U16" s="108"/>
      <c r="V16" s="108"/>
      <c r="W16" s="108"/>
      <c r="X16" s="140"/>
      <c r="Y16" s="108"/>
      <c r="Z16" s="140"/>
      <c r="AA16" s="134"/>
      <c r="AB16" s="108"/>
      <c r="AC16" s="128"/>
    </row>
    <row r="17" spans="1:29" ht="18.600000000000001" customHeight="1">
      <c r="A17" s="330" t="s">
        <v>303</v>
      </c>
      <c r="B17" s="307">
        <v>2</v>
      </c>
      <c r="C17" s="310"/>
      <c r="D17" s="123"/>
      <c r="E17" s="93"/>
      <c r="F17" s="93"/>
      <c r="G17" s="93"/>
      <c r="H17" s="93"/>
      <c r="I17" s="94"/>
      <c r="J17" s="92"/>
      <c r="K17" s="93"/>
      <c r="L17" s="93"/>
      <c r="M17" s="93"/>
      <c r="N17" s="93"/>
      <c r="O17" s="93"/>
      <c r="P17" s="93"/>
      <c r="Q17" s="123"/>
      <c r="R17" s="93"/>
      <c r="S17" s="93"/>
      <c r="T17" s="93"/>
      <c r="U17" s="93"/>
      <c r="V17" s="93"/>
      <c r="W17" s="93"/>
      <c r="X17" s="141"/>
      <c r="Y17" s="93"/>
      <c r="Z17" s="141"/>
      <c r="AA17" s="135"/>
      <c r="AB17" s="93"/>
      <c r="AC17" s="129"/>
    </row>
    <row r="18" spans="1:29" ht="18.600000000000001" customHeight="1">
      <c r="A18" s="330" t="s">
        <v>304</v>
      </c>
      <c r="B18" s="161">
        <v>3</v>
      </c>
      <c r="C18" s="311"/>
      <c r="D18" s="124"/>
      <c r="E18" s="102"/>
      <c r="F18" s="102"/>
      <c r="G18" s="102"/>
      <c r="H18" s="102"/>
      <c r="I18" s="103"/>
      <c r="J18" s="101"/>
      <c r="K18" s="102"/>
      <c r="L18" s="102"/>
      <c r="M18" s="102"/>
      <c r="N18" s="102"/>
      <c r="O18" s="102"/>
      <c r="P18" s="102"/>
      <c r="Q18" s="124"/>
      <c r="R18" s="102"/>
      <c r="S18" s="102"/>
      <c r="T18" s="102"/>
      <c r="U18" s="102"/>
      <c r="V18" s="102"/>
      <c r="W18" s="102"/>
      <c r="X18" s="142"/>
      <c r="Y18" s="102"/>
      <c r="Z18" s="142"/>
      <c r="AA18" s="136"/>
      <c r="AB18" s="102"/>
      <c r="AC18" s="130"/>
    </row>
    <row r="19" spans="1:29" ht="18.600000000000001" customHeight="1">
      <c r="A19" s="330" t="s">
        <v>305</v>
      </c>
      <c r="B19" s="161">
        <v>4</v>
      </c>
      <c r="C19" s="310"/>
      <c r="D19" s="123"/>
      <c r="E19" s="93"/>
      <c r="F19" s="93"/>
      <c r="G19" s="93"/>
      <c r="H19" s="93"/>
      <c r="I19" s="94"/>
      <c r="J19" s="92"/>
      <c r="K19" s="93"/>
      <c r="L19" s="93"/>
      <c r="M19" s="93"/>
      <c r="N19" s="93"/>
      <c r="O19" s="93"/>
      <c r="P19" s="93"/>
      <c r="Q19" s="123"/>
      <c r="R19" s="93"/>
      <c r="S19" s="93"/>
      <c r="T19" s="93"/>
      <c r="U19" s="93"/>
      <c r="V19" s="93"/>
      <c r="W19" s="93"/>
      <c r="X19" s="141"/>
      <c r="Y19" s="93"/>
      <c r="Z19" s="141"/>
      <c r="AA19" s="135"/>
      <c r="AB19" s="93"/>
      <c r="AC19" s="129"/>
    </row>
    <row r="20" spans="1:29" ht="18.600000000000001" customHeight="1">
      <c r="A20" s="331" t="s">
        <v>306</v>
      </c>
      <c r="B20" s="161">
        <v>5</v>
      </c>
      <c r="C20" s="310"/>
      <c r="D20" s="302"/>
      <c r="E20" s="299"/>
      <c r="F20" s="299"/>
      <c r="G20" s="299"/>
      <c r="H20" s="299"/>
      <c r="I20" s="300"/>
      <c r="J20" s="301"/>
      <c r="K20" s="299"/>
      <c r="L20" s="299"/>
      <c r="M20" s="299"/>
      <c r="N20" s="299"/>
      <c r="O20" s="299"/>
      <c r="P20" s="299"/>
      <c r="Q20" s="302"/>
      <c r="R20" s="299"/>
      <c r="S20" s="299"/>
      <c r="T20" s="299"/>
      <c r="U20" s="299"/>
      <c r="V20" s="299"/>
      <c r="W20" s="299"/>
      <c r="X20" s="303"/>
      <c r="Y20" s="299"/>
      <c r="Z20" s="303"/>
      <c r="AA20" s="304"/>
      <c r="AB20" s="299"/>
      <c r="AC20" s="305"/>
    </row>
    <row r="21" spans="1:29" ht="18.600000000000001" customHeight="1">
      <c r="A21" s="331" t="s">
        <v>307</v>
      </c>
      <c r="B21" s="161">
        <v>6</v>
      </c>
      <c r="C21" s="312" t="str">
        <f>IF($C18&gt;=1,"0"," ")</f>
        <v xml:space="preserve"> </v>
      </c>
      <c r="D21" s="308" t="str">
        <f>IF($D18&gt;=1,"0"," ")</f>
        <v xml:space="preserve"> </v>
      </c>
      <c r="E21" s="298" t="str">
        <f>IF($E18&gt;=1,"0"," ")</f>
        <v xml:space="preserve"> </v>
      </c>
      <c r="F21" s="298" t="str">
        <f>IF($F18&gt;=1,"0"," ")</f>
        <v xml:space="preserve"> </v>
      </c>
      <c r="G21" s="298" t="str">
        <f>IF($G18&gt;=1,"0"," ")</f>
        <v xml:space="preserve"> </v>
      </c>
      <c r="H21" s="298" t="str">
        <f>IF($H18&gt;=1,"0"," ")</f>
        <v xml:space="preserve"> </v>
      </c>
      <c r="I21" s="298" t="str">
        <f>IF($I18&gt;=1,"0"," ")</f>
        <v xml:space="preserve"> </v>
      </c>
      <c r="J21" s="298" t="str">
        <f>IF($J18&gt;=1,"0"," ")</f>
        <v xml:space="preserve"> </v>
      </c>
      <c r="K21" s="298" t="str">
        <f>IF($K18&gt;=1,"0"," ")</f>
        <v xml:space="preserve"> </v>
      </c>
      <c r="L21" s="298" t="str">
        <f>IF($L18&gt;=1,"0"," ")</f>
        <v xml:space="preserve"> </v>
      </c>
      <c r="M21" s="298" t="str">
        <f>IF($M18&gt;=1,"0"," ")</f>
        <v xml:space="preserve"> </v>
      </c>
      <c r="N21" s="298" t="str">
        <f>IF($N18&gt;=1,"0"," ")</f>
        <v xml:space="preserve"> </v>
      </c>
      <c r="O21" s="298" t="str">
        <f>IF($O18&gt;=1,"0"," ")</f>
        <v xml:space="preserve"> </v>
      </c>
      <c r="P21" s="298" t="str">
        <f>IF($P18&gt;=1,"0"," ")</f>
        <v xml:space="preserve"> </v>
      </c>
      <c r="Q21" s="298" t="str">
        <f>IF($Q18&gt;=1,"0"," ")</f>
        <v xml:space="preserve"> </v>
      </c>
      <c r="R21" s="298" t="str">
        <f>IF($R18&gt;=1,"0"," ")</f>
        <v xml:space="preserve"> </v>
      </c>
      <c r="S21" s="298" t="str">
        <f>IF($S18&gt;=1,"0"," ")</f>
        <v xml:space="preserve"> </v>
      </c>
      <c r="T21" s="298" t="str">
        <f>IF($T18&gt;=1,"0"," ")</f>
        <v xml:space="preserve"> </v>
      </c>
      <c r="U21" s="298" t="str">
        <f>IF($U18&gt;=1,"0"," ")</f>
        <v xml:space="preserve"> </v>
      </c>
      <c r="V21" s="298" t="str">
        <f>IF($V18&gt;=1,"0"," ")</f>
        <v xml:space="preserve"> </v>
      </c>
      <c r="W21" s="298" t="str">
        <f>IF($W18&gt;=1,"0"," ")</f>
        <v xml:space="preserve"> </v>
      </c>
      <c r="X21" s="298" t="str">
        <f>IF($X18&gt;=1,"0"," ")</f>
        <v xml:space="preserve"> </v>
      </c>
      <c r="Y21" s="298" t="str">
        <f>IF($Y18&gt;=1,"0"," ")</f>
        <v xml:space="preserve"> </v>
      </c>
      <c r="Z21" s="298" t="str">
        <f>IF($Z18&gt;=1,"0"," ")</f>
        <v xml:space="preserve"> </v>
      </c>
      <c r="AA21" s="298" t="str">
        <f>IF($AA18&gt;=1,"0"," ")</f>
        <v xml:space="preserve"> </v>
      </c>
      <c r="AB21" s="298" t="str">
        <f>IF($AB18&gt;=1,"0"," ")</f>
        <v xml:space="preserve"> </v>
      </c>
      <c r="AC21" s="298" t="str">
        <f>IF($AC18&gt;=1,"0"," ")</f>
        <v xml:space="preserve"> </v>
      </c>
    </row>
    <row r="22" spans="1:29" ht="18.600000000000001" customHeight="1">
      <c r="A22" s="332" t="s">
        <v>308</v>
      </c>
      <c r="B22" s="161">
        <v>7</v>
      </c>
      <c r="C22" s="313"/>
      <c r="D22" s="125"/>
      <c r="E22" s="111"/>
      <c r="F22" s="111"/>
      <c r="G22" s="102"/>
      <c r="H22" s="102"/>
      <c r="I22" s="103"/>
      <c r="J22" s="110"/>
      <c r="K22" s="111"/>
      <c r="L22" s="111"/>
      <c r="M22" s="111"/>
      <c r="N22" s="102"/>
      <c r="O22" s="102"/>
      <c r="P22" s="102"/>
      <c r="Q22" s="125"/>
      <c r="R22" s="111"/>
      <c r="S22" s="111"/>
      <c r="T22" s="111"/>
      <c r="U22" s="102"/>
      <c r="V22" s="102"/>
      <c r="W22" s="102"/>
      <c r="X22" s="142"/>
      <c r="Y22" s="102"/>
      <c r="Z22" s="142"/>
      <c r="AA22" s="136"/>
      <c r="AB22" s="102"/>
      <c r="AC22" s="130"/>
    </row>
    <row r="23" spans="1:29" ht="18.600000000000001" customHeight="1">
      <c r="A23" s="333" t="s">
        <v>309</v>
      </c>
      <c r="B23" s="161">
        <v>8</v>
      </c>
      <c r="C23" s="313"/>
      <c r="D23" s="125"/>
      <c r="E23" s="111"/>
      <c r="F23" s="111"/>
      <c r="G23" s="111"/>
      <c r="H23" s="111"/>
      <c r="I23" s="112"/>
      <c r="J23" s="110"/>
      <c r="K23" s="111"/>
      <c r="L23" s="111"/>
      <c r="M23" s="111"/>
      <c r="N23" s="111"/>
      <c r="O23" s="111"/>
      <c r="P23" s="111"/>
      <c r="Q23" s="125"/>
      <c r="R23" s="111"/>
      <c r="S23" s="111"/>
      <c r="T23" s="111"/>
      <c r="U23" s="111"/>
      <c r="V23" s="111"/>
      <c r="W23" s="111"/>
      <c r="X23" s="143"/>
      <c r="Y23" s="111"/>
      <c r="Z23" s="143"/>
      <c r="AA23" s="137"/>
      <c r="AB23" s="111"/>
      <c r="AC23" s="131"/>
    </row>
    <row r="24" spans="1:29" ht="18.600000000000001" customHeight="1">
      <c r="A24" s="331" t="s">
        <v>310</v>
      </c>
      <c r="B24" s="161">
        <v>9</v>
      </c>
      <c r="C24" s="313"/>
      <c r="D24" s="125"/>
      <c r="E24" s="111"/>
      <c r="F24" s="111"/>
      <c r="G24" s="111"/>
      <c r="H24" s="111"/>
      <c r="I24" s="112"/>
      <c r="J24" s="110"/>
      <c r="K24" s="111"/>
      <c r="L24" s="111"/>
      <c r="M24" s="111"/>
      <c r="N24" s="111"/>
      <c r="O24" s="111"/>
      <c r="P24" s="111"/>
      <c r="Q24" s="125"/>
      <c r="R24" s="111"/>
      <c r="S24" s="111"/>
      <c r="T24" s="111"/>
      <c r="U24" s="111"/>
      <c r="V24" s="111"/>
      <c r="W24" s="111"/>
      <c r="X24" s="143"/>
      <c r="Y24" s="111"/>
      <c r="Z24" s="143"/>
      <c r="AA24" s="137"/>
      <c r="AB24" s="111"/>
      <c r="AC24" s="131"/>
    </row>
    <row r="25" spans="1:29" ht="18.600000000000001" customHeight="1">
      <c r="A25" s="331" t="s">
        <v>311</v>
      </c>
      <c r="B25" s="161">
        <v>10</v>
      </c>
      <c r="C25" s="314"/>
      <c r="D25" s="126"/>
      <c r="E25" s="114"/>
      <c r="F25" s="114"/>
      <c r="G25" s="114"/>
      <c r="H25" s="114"/>
      <c r="I25" s="115"/>
      <c r="J25" s="113"/>
      <c r="K25" s="114"/>
      <c r="L25" s="114"/>
      <c r="M25" s="114"/>
      <c r="N25" s="114"/>
      <c r="O25" s="114"/>
      <c r="P25" s="114"/>
      <c r="Q25" s="126"/>
      <c r="R25" s="114"/>
      <c r="S25" s="114"/>
      <c r="T25" s="114"/>
      <c r="U25" s="114"/>
      <c r="V25" s="114"/>
      <c r="W25" s="114"/>
      <c r="X25" s="144"/>
      <c r="Y25" s="114"/>
      <c r="Z25" s="144"/>
      <c r="AA25" s="138"/>
      <c r="AB25" s="114"/>
      <c r="AC25" s="132"/>
    </row>
    <row r="26" spans="1:29" ht="18.600000000000001" customHeight="1">
      <c r="A26" s="331" t="s">
        <v>312</v>
      </c>
      <c r="B26" s="161">
        <v>11</v>
      </c>
      <c r="C26" s="312" t="str">
        <f>IF($C18&gt;=1,"0"," ")</f>
        <v xml:space="preserve"> </v>
      </c>
      <c r="D26" s="308" t="str">
        <f>IF($D18&gt;=1,"0"," ")</f>
        <v xml:space="preserve"> </v>
      </c>
      <c r="E26" s="298" t="str">
        <f>IF($E18&gt;=1,"0"," ")</f>
        <v xml:space="preserve"> </v>
      </c>
      <c r="F26" s="298" t="str">
        <f>IF($F18&gt;=1,"0"," ")</f>
        <v xml:space="preserve"> </v>
      </c>
      <c r="G26" s="298" t="str">
        <f>IF($G18&gt;=1,"0"," ")</f>
        <v xml:space="preserve"> </v>
      </c>
      <c r="H26" s="298" t="str">
        <f>IF($H18&gt;=1,"0"," ")</f>
        <v xml:space="preserve"> </v>
      </c>
      <c r="I26" s="298" t="str">
        <f>IF($I18&gt;=1,"0"," ")</f>
        <v xml:space="preserve"> </v>
      </c>
      <c r="J26" s="298" t="str">
        <f>IF($J18&gt;=1,"0"," ")</f>
        <v xml:space="preserve"> </v>
      </c>
      <c r="K26" s="298" t="str">
        <f>IF($K18&gt;=1,"0"," ")</f>
        <v xml:space="preserve"> </v>
      </c>
      <c r="L26" s="298" t="str">
        <f>IF($L18&gt;=1,"0"," ")</f>
        <v xml:space="preserve"> </v>
      </c>
      <c r="M26" s="298" t="str">
        <f>IF($M18&gt;=1,"0"," ")</f>
        <v xml:space="preserve"> </v>
      </c>
      <c r="N26" s="298" t="str">
        <f>IF($N18&gt;=1,"0"," ")</f>
        <v xml:space="preserve"> </v>
      </c>
      <c r="O26" s="298" t="str">
        <f>IF($O18&gt;=1,"0"," ")</f>
        <v xml:space="preserve"> </v>
      </c>
      <c r="P26" s="298" t="str">
        <f>IF($P18&gt;=1,"0"," ")</f>
        <v xml:space="preserve"> </v>
      </c>
      <c r="Q26" s="298" t="str">
        <f>IF($Q18&gt;=1,"0"," ")</f>
        <v xml:space="preserve"> </v>
      </c>
      <c r="R26" s="298" t="str">
        <f>IF($R18&gt;=1,"0"," ")</f>
        <v xml:space="preserve"> </v>
      </c>
      <c r="S26" s="298" t="str">
        <f>IF($S18&gt;=1,"0"," ")</f>
        <v xml:space="preserve"> </v>
      </c>
      <c r="T26" s="298" t="str">
        <f>IF($T18&gt;=1,"0"," ")</f>
        <v xml:space="preserve"> </v>
      </c>
      <c r="U26" s="298" t="str">
        <f>IF($U18&gt;=1,"0"," ")</f>
        <v xml:space="preserve"> </v>
      </c>
      <c r="V26" s="298" t="str">
        <f>IF($V18&gt;=1,"0"," ")</f>
        <v xml:space="preserve"> </v>
      </c>
      <c r="W26" s="298" t="str">
        <f>IF($W18&gt;=1,"0"," ")</f>
        <v xml:space="preserve"> </v>
      </c>
      <c r="X26" s="298" t="str">
        <f>IF($X18&gt;=1,"0"," ")</f>
        <v xml:space="preserve"> </v>
      </c>
      <c r="Y26" s="298" t="str">
        <f>IF($Y18&gt;=1,"0"," ")</f>
        <v xml:space="preserve"> </v>
      </c>
      <c r="Z26" s="298" t="str">
        <f>IF($Z18&gt;=1,"0"," ")</f>
        <v xml:space="preserve"> </v>
      </c>
      <c r="AA26" s="298" t="str">
        <f>IF($AA18&gt;=1,"0"," ")</f>
        <v xml:space="preserve"> </v>
      </c>
      <c r="AB26" s="298" t="str">
        <f>IF($AB18&gt;=1,"0"," ")</f>
        <v xml:space="preserve"> </v>
      </c>
      <c r="AC26" s="298" t="str">
        <f>IF($AC18&gt;=1,"0"," ")</f>
        <v xml:space="preserve"> </v>
      </c>
    </row>
    <row r="27" spans="1:29" ht="18.600000000000001" customHeight="1">
      <c r="A27" s="331" t="s">
        <v>313</v>
      </c>
      <c r="B27" s="161">
        <v>12</v>
      </c>
      <c r="C27" s="313"/>
      <c r="D27" s="125"/>
      <c r="E27" s="111"/>
      <c r="F27" s="111"/>
      <c r="G27" s="111"/>
      <c r="H27" s="111"/>
      <c r="I27" s="112"/>
      <c r="J27" s="110"/>
      <c r="K27" s="111"/>
      <c r="L27" s="111"/>
      <c r="M27" s="111"/>
      <c r="N27" s="111"/>
      <c r="O27" s="111"/>
      <c r="P27" s="111"/>
      <c r="Q27" s="125"/>
      <c r="R27" s="111"/>
      <c r="S27" s="111"/>
      <c r="T27" s="111"/>
      <c r="U27" s="111"/>
      <c r="V27" s="111"/>
      <c r="W27" s="111"/>
      <c r="X27" s="143"/>
      <c r="Y27" s="111"/>
      <c r="Z27" s="143"/>
      <c r="AA27" s="137"/>
      <c r="AB27" s="111"/>
      <c r="AC27" s="131"/>
    </row>
    <row r="28" spans="1:29" ht="18.600000000000001" customHeight="1">
      <c r="A28" s="330" t="s">
        <v>314</v>
      </c>
      <c r="B28" s="161">
        <v>13</v>
      </c>
      <c r="C28" s="313"/>
      <c r="D28" s="125"/>
      <c r="E28" s="111"/>
      <c r="F28" s="111"/>
      <c r="G28" s="111"/>
      <c r="H28" s="111"/>
      <c r="I28" s="112"/>
      <c r="J28" s="110"/>
      <c r="K28" s="111"/>
      <c r="L28" s="111"/>
      <c r="M28" s="111"/>
      <c r="N28" s="111"/>
      <c r="O28" s="111"/>
      <c r="P28" s="111"/>
      <c r="Q28" s="125"/>
      <c r="R28" s="111"/>
      <c r="S28" s="111"/>
      <c r="T28" s="111"/>
      <c r="U28" s="111"/>
      <c r="V28" s="111"/>
      <c r="W28" s="111"/>
      <c r="X28" s="143"/>
      <c r="Y28" s="111"/>
      <c r="Z28" s="143"/>
      <c r="AA28" s="137"/>
      <c r="AB28" s="111"/>
      <c r="AC28" s="131"/>
    </row>
    <row r="29" spans="1:29" ht="18.600000000000001" customHeight="1">
      <c r="A29" s="334" t="s">
        <v>315</v>
      </c>
      <c r="B29" s="161">
        <v>14</v>
      </c>
      <c r="C29" s="312" t="str">
        <f>IF($C18&gt;=1,"0"," ")</f>
        <v xml:space="preserve"> </v>
      </c>
      <c r="D29" s="308" t="str">
        <f>IF($D18&gt;=1,"0"," ")</f>
        <v xml:space="preserve"> </v>
      </c>
      <c r="E29" s="298" t="str">
        <f>IF($E18&gt;=1,"0"," ")</f>
        <v xml:space="preserve"> </v>
      </c>
      <c r="F29" s="298" t="str">
        <f>IF($F18&gt;=1,"0"," ")</f>
        <v xml:space="preserve"> </v>
      </c>
      <c r="G29" s="298" t="str">
        <f>IF($G18&gt;=1,"0"," ")</f>
        <v xml:space="preserve"> </v>
      </c>
      <c r="H29" s="298" t="str">
        <f>IF($H18&gt;=1,"0"," ")</f>
        <v xml:space="preserve"> </v>
      </c>
      <c r="I29" s="298" t="str">
        <f>IF($I18&gt;=1,"0"," ")</f>
        <v xml:space="preserve"> </v>
      </c>
      <c r="J29" s="298" t="str">
        <f>IF($J18&gt;=1,"0"," ")</f>
        <v xml:space="preserve"> </v>
      </c>
      <c r="K29" s="298" t="str">
        <f>IF($K18&gt;=1,"0"," ")</f>
        <v xml:space="preserve"> </v>
      </c>
      <c r="L29" s="298" t="str">
        <f>IF($L18&gt;=1,"0"," ")</f>
        <v xml:space="preserve"> </v>
      </c>
      <c r="M29" s="298" t="str">
        <f>IF($M18&gt;=1,"0"," ")</f>
        <v xml:space="preserve"> </v>
      </c>
      <c r="N29" s="298" t="str">
        <f>IF($N18&gt;=1,"0"," ")</f>
        <v xml:space="preserve"> </v>
      </c>
      <c r="O29" s="298" t="str">
        <f>IF($O18&gt;=1,"0"," ")</f>
        <v xml:space="preserve"> </v>
      </c>
      <c r="P29" s="298" t="str">
        <f>IF($P18&gt;=1,"0"," ")</f>
        <v xml:space="preserve"> </v>
      </c>
      <c r="Q29" s="298" t="str">
        <f>IF($Q18&gt;=1,"0"," ")</f>
        <v xml:space="preserve"> </v>
      </c>
      <c r="R29" s="298" t="str">
        <f>IF($R18&gt;=1,"0"," ")</f>
        <v xml:space="preserve"> </v>
      </c>
      <c r="S29" s="298" t="str">
        <f>IF($S18&gt;=1,"0"," ")</f>
        <v xml:space="preserve"> </v>
      </c>
      <c r="T29" s="298" t="str">
        <f>IF($T18&gt;=1,"0"," ")</f>
        <v xml:space="preserve"> </v>
      </c>
      <c r="U29" s="298" t="str">
        <f>IF($U18&gt;=1,"0"," ")</f>
        <v xml:space="preserve"> </v>
      </c>
      <c r="V29" s="298" t="str">
        <f>IF($V18&gt;=1,"0"," ")</f>
        <v xml:space="preserve"> </v>
      </c>
      <c r="W29" s="298" t="str">
        <f>IF($W18&gt;=1,"0"," ")</f>
        <v xml:space="preserve"> </v>
      </c>
      <c r="X29" s="298" t="str">
        <f>IF($X18&gt;=1,"0"," ")</f>
        <v xml:space="preserve"> </v>
      </c>
      <c r="Y29" s="298" t="str">
        <f>IF($Y18&gt;=1,"0"," ")</f>
        <v xml:space="preserve"> </v>
      </c>
      <c r="Z29" s="298" t="str">
        <f>IF($Z18&gt;=1,"0"," ")</f>
        <v xml:space="preserve"> </v>
      </c>
      <c r="AA29" s="298" t="str">
        <f>IF($AA18&gt;=1,"0"," ")</f>
        <v xml:space="preserve"> </v>
      </c>
      <c r="AB29" s="298" t="str">
        <f>IF($AB18&gt;=1,"0"," ")</f>
        <v xml:space="preserve"> </v>
      </c>
      <c r="AC29" s="298" t="str">
        <f>IF($AC18&gt;=1,"0"," ")</f>
        <v xml:space="preserve"> </v>
      </c>
    </row>
    <row r="30" spans="1:29" ht="18.600000000000001" customHeight="1">
      <c r="A30" s="331" t="s">
        <v>316</v>
      </c>
      <c r="B30" s="161">
        <v>15</v>
      </c>
      <c r="C30" s="312" t="str">
        <f>IF($C18&gt;=1,"0"," ")</f>
        <v xml:space="preserve"> </v>
      </c>
      <c r="D30" s="308" t="str">
        <f>IF($D18&gt;=1,"0"," ")</f>
        <v xml:space="preserve"> </v>
      </c>
      <c r="E30" s="298" t="str">
        <f>IF($E18&gt;=1,"0"," ")</f>
        <v xml:space="preserve"> </v>
      </c>
      <c r="F30" s="298" t="str">
        <f>IF($F18&gt;=1,"0"," ")</f>
        <v xml:space="preserve"> </v>
      </c>
      <c r="G30" s="298" t="str">
        <f>IF($G18&gt;=1,"0"," ")</f>
        <v xml:space="preserve"> </v>
      </c>
      <c r="H30" s="298" t="str">
        <f>IF($H18&gt;=1,"0"," ")</f>
        <v xml:space="preserve"> </v>
      </c>
      <c r="I30" s="298" t="str">
        <f>IF($I18&gt;=1,"0"," ")</f>
        <v xml:space="preserve"> </v>
      </c>
      <c r="J30" s="298" t="str">
        <f>IF($J18&gt;=1,"0"," ")</f>
        <v xml:space="preserve"> </v>
      </c>
      <c r="K30" s="298" t="str">
        <f>IF($K18&gt;=1,"0"," ")</f>
        <v xml:space="preserve"> </v>
      </c>
      <c r="L30" s="298" t="str">
        <f>IF($L18&gt;=1,"0"," ")</f>
        <v xml:space="preserve"> </v>
      </c>
      <c r="M30" s="298" t="str">
        <f>IF($M18&gt;=1,"0"," ")</f>
        <v xml:space="preserve"> </v>
      </c>
      <c r="N30" s="298" t="str">
        <f>IF($N18&gt;=1,"0"," ")</f>
        <v xml:space="preserve"> </v>
      </c>
      <c r="O30" s="298" t="str">
        <f>IF($O18&gt;=1,"0"," ")</f>
        <v xml:space="preserve"> </v>
      </c>
      <c r="P30" s="298" t="str">
        <f>IF($P18&gt;=1,"0"," ")</f>
        <v xml:space="preserve"> </v>
      </c>
      <c r="Q30" s="298" t="str">
        <f>IF($Q18&gt;=1,"0"," ")</f>
        <v xml:space="preserve"> </v>
      </c>
      <c r="R30" s="298" t="str">
        <f>IF($R18&gt;=1,"0"," ")</f>
        <v xml:space="preserve"> </v>
      </c>
      <c r="S30" s="298" t="str">
        <f>IF($S18&gt;=1,"0"," ")</f>
        <v xml:space="preserve"> </v>
      </c>
      <c r="T30" s="298" t="str">
        <f>IF($T18&gt;=1,"0"," ")</f>
        <v xml:space="preserve"> </v>
      </c>
      <c r="U30" s="298" t="str">
        <f>IF($U18&gt;=1,"0"," ")</f>
        <v xml:space="preserve"> </v>
      </c>
      <c r="V30" s="298" t="str">
        <f>IF($V18&gt;=1,"0"," ")</f>
        <v xml:space="preserve"> </v>
      </c>
      <c r="W30" s="298" t="str">
        <f>IF($W18&gt;=1,"0"," ")</f>
        <v xml:space="preserve"> </v>
      </c>
      <c r="X30" s="298" t="str">
        <f>IF($X18&gt;=1,"0"," ")</f>
        <v xml:space="preserve"> </v>
      </c>
      <c r="Y30" s="298" t="str">
        <f>IF($Y18&gt;=1,"0"," ")</f>
        <v xml:space="preserve"> </v>
      </c>
      <c r="Z30" s="298" t="str">
        <f>IF($Z18&gt;=1,"0"," ")</f>
        <v xml:space="preserve"> </v>
      </c>
      <c r="AA30" s="298" t="str">
        <f>IF($AA18&gt;=1,"0"," ")</f>
        <v xml:space="preserve"> </v>
      </c>
      <c r="AB30" s="298" t="str">
        <f>IF($AB18&gt;=1,"0"," ")</f>
        <v xml:space="preserve"> </v>
      </c>
      <c r="AC30" s="298" t="str">
        <f>IF($AC18&gt;=1,"0"," ")</f>
        <v xml:space="preserve"> </v>
      </c>
    </row>
    <row r="31" spans="1:29" ht="18.600000000000001" customHeight="1">
      <c r="A31" s="331" t="s">
        <v>317</v>
      </c>
      <c r="B31" s="161">
        <v>16</v>
      </c>
      <c r="C31" s="312" t="str">
        <f>IF($C18&gt;=1,"0"," ")</f>
        <v xml:space="preserve"> </v>
      </c>
      <c r="D31" s="308" t="str">
        <f>IF($D18&gt;=1,"0"," ")</f>
        <v xml:space="preserve"> </v>
      </c>
      <c r="E31" s="298" t="str">
        <f>IF($E18&gt;=1,"0"," ")</f>
        <v xml:space="preserve"> </v>
      </c>
      <c r="F31" s="298" t="str">
        <f>IF($F18&gt;=1,"0"," ")</f>
        <v xml:space="preserve"> </v>
      </c>
      <c r="G31" s="298" t="str">
        <f>IF($G18&gt;=1,"0"," ")</f>
        <v xml:space="preserve"> </v>
      </c>
      <c r="H31" s="298" t="str">
        <f>IF($H18&gt;=1,"0"," ")</f>
        <v xml:space="preserve"> </v>
      </c>
      <c r="I31" s="298" t="str">
        <f>IF($I18&gt;=1,"0"," ")</f>
        <v xml:space="preserve"> </v>
      </c>
      <c r="J31" s="298" t="str">
        <f>IF($J18&gt;=1,"0"," ")</f>
        <v xml:space="preserve"> </v>
      </c>
      <c r="K31" s="298" t="str">
        <f>IF($K18&gt;=1,"0"," ")</f>
        <v xml:space="preserve"> </v>
      </c>
      <c r="L31" s="298" t="str">
        <f>IF($L18&gt;=1,"0"," ")</f>
        <v xml:space="preserve"> </v>
      </c>
      <c r="M31" s="298" t="str">
        <f>IF($M18&gt;=1,"0"," ")</f>
        <v xml:space="preserve"> </v>
      </c>
      <c r="N31" s="298" t="str">
        <f>IF($N18&gt;=1,"0"," ")</f>
        <v xml:space="preserve"> </v>
      </c>
      <c r="O31" s="298" t="str">
        <f>IF($O18&gt;=1,"0"," ")</f>
        <v xml:space="preserve"> </v>
      </c>
      <c r="P31" s="298" t="str">
        <f>IF($P18&gt;=1,"0"," ")</f>
        <v xml:space="preserve"> </v>
      </c>
      <c r="Q31" s="298" t="str">
        <f>IF($Q18&gt;=1,"0"," ")</f>
        <v xml:space="preserve"> </v>
      </c>
      <c r="R31" s="298" t="str">
        <f>IF($R18&gt;=1,"0"," ")</f>
        <v xml:space="preserve"> </v>
      </c>
      <c r="S31" s="298" t="str">
        <f>IF($S18&gt;=1,"0"," ")</f>
        <v xml:space="preserve"> </v>
      </c>
      <c r="T31" s="298" t="str">
        <f>IF($T18&gt;=1,"0"," ")</f>
        <v xml:space="preserve"> </v>
      </c>
      <c r="U31" s="298" t="str">
        <f>IF($U18&gt;=1,"0"," ")</f>
        <v xml:space="preserve"> </v>
      </c>
      <c r="V31" s="298" t="str">
        <f>IF($V18&gt;=1,"0"," ")</f>
        <v xml:space="preserve"> </v>
      </c>
      <c r="W31" s="298" t="str">
        <f>IF($W18&gt;=1,"0"," ")</f>
        <v xml:space="preserve"> </v>
      </c>
      <c r="X31" s="298" t="str">
        <f>IF($X18&gt;=1,"0"," ")</f>
        <v xml:space="preserve"> </v>
      </c>
      <c r="Y31" s="298" t="str">
        <f>IF($Y18&gt;=1,"0"," ")</f>
        <v xml:space="preserve"> </v>
      </c>
      <c r="Z31" s="298" t="str">
        <f>IF($Z18&gt;=1,"0"," ")</f>
        <v xml:space="preserve"> </v>
      </c>
      <c r="AA31" s="298" t="str">
        <f>IF($AA18&gt;=1,"0"," ")</f>
        <v xml:space="preserve"> </v>
      </c>
      <c r="AB31" s="298" t="str">
        <f>IF($AB18&gt;=1,"0"," ")</f>
        <v xml:space="preserve"> </v>
      </c>
      <c r="AC31" s="298" t="str">
        <f>IF($AC18&gt;=1,"0"," ")</f>
        <v xml:space="preserve"> </v>
      </c>
    </row>
    <row r="32" spans="1:29" ht="18.600000000000001" customHeight="1">
      <c r="A32" s="331" t="s">
        <v>318</v>
      </c>
      <c r="B32" s="161">
        <v>17</v>
      </c>
      <c r="C32" s="312" t="str">
        <f>IF($C18&gt;=1,"0"," ")</f>
        <v xml:space="preserve"> </v>
      </c>
      <c r="D32" s="308" t="str">
        <f>IF($D18&gt;=1,"0"," ")</f>
        <v xml:space="preserve"> </v>
      </c>
      <c r="E32" s="298" t="str">
        <f>IF($E18&gt;=1,"0"," ")</f>
        <v xml:space="preserve"> </v>
      </c>
      <c r="F32" s="298" t="str">
        <f>IF($F18&gt;=1,"0"," ")</f>
        <v xml:space="preserve"> </v>
      </c>
      <c r="G32" s="298" t="str">
        <f>IF($G18&gt;=1,"0"," ")</f>
        <v xml:space="preserve"> </v>
      </c>
      <c r="H32" s="298" t="str">
        <f>IF($H18&gt;=1,"0"," ")</f>
        <v xml:space="preserve"> </v>
      </c>
      <c r="I32" s="298" t="str">
        <f>IF($I18&gt;=1,"0"," ")</f>
        <v xml:space="preserve"> </v>
      </c>
      <c r="J32" s="298" t="str">
        <f>IF($J18&gt;=1,"0"," ")</f>
        <v xml:space="preserve"> </v>
      </c>
      <c r="K32" s="298" t="str">
        <f>IF($K18&gt;=1,"0"," ")</f>
        <v xml:space="preserve"> </v>
      </c>
      <c r="L32" s="298" t="str">
        <f>IF($L18&gt;=1,"0"," ")</f>
        <v xml:space="preserve"> </v>
      </c>
      <c r="M32" s="298" t="str">
        <f>IF($M18&gt;=1,"0"," ")</f>
        <v xml:space="preserve"> </v>
      </c>
      <c r="N32" s="298" t="str">
        <f>IF($N18&gt;=1,"0"," ")</f>
        <v xml:space="preserve"> </v>
      </c>
      <c r="O32" s="298" t="str">
        <f>IF($O18&gt;=1,"0"," ")</f>
        <v xml:space="preserve"> </v>
      </c>
      <c r="P32" s="298" t="str">
        <f>IF($P18&gt;=1,"0"," ")</f>
        <v xml:space="preserve"> </v>
      </c>
      <c r="Q32" s="298" t="str">
        <f>IF($Q18&gt;=1,"0"," ")</f>
        <v xml:space="preserve"> </v>
      </c>
      <c r="R32" s="298" t="str">
        <f>IF($R18&gt;=1,"0"," ")</f>
        <v xml:space="preserve"> </v>
      </c>
      <c r="S32" s="298" t="str">
        <f>IF($S18&gt;=1,"0"," ")</f>
        <v xml:space="preserve"> </v>
      </c>
      <c r="T32" s="298" t="str">
        <f>IF($T18&gt;=1,"0"," ")</f>
        <v xml:space="preserve"> </v>
      </c>
      <c r="U32" s="298" t="str">
        <f>IF($U18&gt;=1,"0"," ")</f>
        <v xml:space="preserve"> </v>
      </c>
      <c r="V32" s="298" t="str">
        <f>IF($V18&gt;=1,"0"," ")</f>
        <v xml:space="preserve"> </v>
      </c>
      <c r="W32" s="298" t="str">
        <f>IF($W18&gt;=1,"0"," ")</f>
        <v xml:space="preserve"> </v>
      </c>
      <c r="X32" s="298" t="str">
        <f>IF($X18&gt;=1,"0"," ")</f>
        <v xml:space="preserve"> </v>
      </c>
      <c r="Y32" s="298" t="str">
        <f>IF($Y18&gt;=1,"0"," ")</f>
        <v xml:space="preserve"> </v>
      </c>
      <c r="Z32" s="298" t="str">
        <f>IF($Z18&gt;=1,"0"," ")</f>
        <v xml:space="preserve"> </v>
      </c>
      <c r="AA32" s="298" t="str">
        <f>IF($AA18&gt;=1,"0"," ")</f>
        <v xml:space="preserve"> </v>
      </c>
      <c r="AB32" s="298" t="str">
        <f>IF($AB18&gt;=1,"0"," ")</f>
        <v xml:space="preserve"> </v>
      </c>
      <c r="AC32" s="298" t="str">
        <f>IF($AC18&gt;=1,"0"," ")</f>
        <v xml:space="preserve"> </v>
      </c>
    </row>
    <row r="33" spans="1:29" ht="18.600000000000001" customHeight="1">
      <c r="A33" s="331" t="s">
        <v>319</v>
      </c>
      <c r="B33" s="161">
        <v>18</v>
      </c>
      <c r="C33" s="312" t="str">
        <f>IF($C18&gt;=1,"0"," ")</f>
        <v xml:space="preserve"> </v>
      </c>
      <c r="D33" s="308" t="str">
        <f>IF($D18&gt;=1,"0"," ")</f>
        <v xml:space="preserve"> </v>
      </c>
      <c r="E33" s="298" t="str">
        <f>IF($E18&gt;=1,"0"," ")</f>
        <v xml:space="preserve"> </v>
      </c>
      <c r="F33" s="298" t="str">
        <f>IF($F18&gt;=1,"0"," ")</f>
        <v xml:space="preserve"> </v>
      </c>
      <c r="G33" s="298" t="str">
        <f>IF($G18&gt;=1,"0"," ")</f>
        <v xml:space="preserve"> </v>
      </c>
      <c r="H33" s="298" t="str">
        <f>IF($H18&gt;=1,"0"," ")</f>
        <v xml:space="preserve"> </v>
      </c>
      <c r="I33" s="298" t="str">
        <f>IF($I18&gt;=1,"0"," ")</f>
        <v xml:space="preserve"> </v>
      </c>
      <c r="J33" s="298" t="str">
        <f>IF($J18&gt;=1,"0"," ")</f>
        <v xml:space="preserve"> </v>
      </c>
      <c r="K33" s="298" t="str">
        <f>IF($K18&gt;=1,"0"," ")</f>
        <v xml:space="preserve"> </v>
      </c>
      <c r="L33" s="298" t="str">
        <f>IF($L18&gt;=1,"0"," ")</f>
        <v xml:space="preserve"> </v>
      </c>
      <c r="M33" s="298" t="str">
        <f>IF($M18&gt;=1,"0"," ")</f>
        <v xml:space="preserve"> </v>
      </c>
      <c r="N33" s="298" t="str">
        <f>IF($N18&gt;=1,"0"," ")</f>
        <v xml:space="preserve"> </v>
      </c>
      <c r="O33" s="298" t="str">
        <f>IF($O18&gt;=1,"0"," ")</f>
        <v xml:space="preserve"> </v>
      </c>
      <c r="P33" s="298" t="str">
        <f>IF($P18&gt;=1,"0"," ")</f>
        <v xml:space="preserve"> </v>
      </c>
      <c r="Q33" s="298" t="str">
        <f>IF($Q18&gt;=1,"0"," ")</f>
        <v xml:space="preserve"> </v>
      </c>
      <c r="R33" s="298" t="str">
        <f>IF($R18&gt;=1,"0"," ")</f>
        <v xml:space="preserve"> </v>
      </c>
      <c r="S33" s="298" t="str">
        <f>IF($S18&gt;=1,"0"," ")</f>
        <v xml:space="preserve"> </v>
      </c>
      <c r="T33" s="298" t="str">
        <f>IF($T18&gt;=1,"0"," ")</f>
        <v xml:space="preserve"> </v>
      </c>
      <c r="U33" s="298" t="str">
        <f>IF($U18&gt;=1,"0"," ")</f>
        <v xml:space="preserve"> </v>
      </c>
      <c r="V33" s="298" t="str">
        <f>IF($V18&gt;=1,"0"," ")</f>
        <v xml:space="preserve"> </v>
      </c>
      <c r="W33" s="298" t="str">
        <f>IF($W18&gt;=1,"0"," ")</f>
        <v xml:space="preserve"> </v>
      </c>
      <c r="X33" s="298" t="str">
        <f>IF($X18&gt;=1,"0"," ")</f>
        <v xml:space="preserve"> </v>
      </c>
      <c r="Y33" s="298" t="str">
        <f>IF($Y18&gt;=1,"0"," ")</f>
        <v xml:space="preserve"> </v>
      </c>
      <c r="Z33" s="298" t="str">
        <f>IF($Z18&gt;=1,"0"," ")</f>
        <v xml:space="preserve"> </v>
      </c>
      <c r="AA33" s="298" t="str">
        <f>IF($AA18&gt;=1,"0"," ")</f>
        <v xml:space="preserve"> </v>
      </c>
      <c r="AB33" s="298" t="str">
        <f>IF($AB18&gt;=1,"0"," ")</f>
        <v xml:space="preserve"> </v>
      </c>
      <c r="AC33" s="298" t="str">
        <f>IF($AC18&gt;=1,"0"," ")</f>
        <v xml:space="preserve"> </v>
      </c>
    </row>
    <row r="34" spans="1:29" ht="18.600000000000001" customHeight="1">
      <c r="A34" s="331" t="s">
        <v>320</v>
      </c>
      <c r="B34" s="161">
        <v>19</v>
      </c>
      <c r="C34" s="312" t="str">
        <f>IF($C18&gt;=1,"0"," ")</f>
        <v xml:space="preserve"> </v>
      </c>
      <c r="D34" s="308" t="str">
        <f>IF($D18&gt;=1,"0"," ")</f>
        <v xml:space="preserve"> </v>
      </c>
      <c r="E34" s="298" t="str">
        <f>IF($E18&gt;=1,"0"," ")</f>
        <v xml:space="preserve"> </v>
      </c>
      <c r="F34" s="298" t="str">
        <f>IF($F18&gt;=1,"0"," ")</f>
        <v xml:space="preserve"> </v>
      </c>
      <c r="G34" s="298" t="str">
        <f>IF($G18&gt;=1,"0"," ")</f>
        <v xml:space="preserve"> </v>
      </c>
      <c r="H34" s="298" t="str">
        <f>IF($H18&gt;=1,"0"," ")</f>
        <v xml:space="preserve"> </v>
      </c>
      <c r="I34" s="298" t="str">
        <f>IF($I18&gt;=1,"0"," ")</f>
        <v xml:space="preserve"> </v>
      </c>
      <c r="J34" s="298" t="str">
        <f>IF($J18&gt;=1,"0"," ")</f>
        <v xml:space="preserve"> </v>
      </c>
      <c r="K34" s="298" t="str">
        <f>IF($K18&gt;=1,"0"," ")</f>
        <v xml:space="preserve"> </v>
      </c>
      <c r="L34" s="298" t="str">
        <f>IF($L18&gt;=1,"0"," ")</f>
        <v xml:space="preserve"> </v>
      </c>
      <c r="M34" s="298" t="str">
        <f>IF($M18&gt;=1,"0"," ")</f>
        <v xml:space="preserve"> </v>
      </c>
      <c r="N34" s="298" t="str">
        <f>IF($N18&gt;=1,"0"," ")</f>
        <v xml:space="preserve"> </v>
      </c>
      <c r="O34" s="298" t="str">
        <f>IF($O18&gt;=1,"0"," ")</f>
        <v xml:space="preserve"> </v>
      </c>
      <c r="P34" s="298" t="str">
        <f>IF($P18&gt;=1,"0"," ")</f>
        <v xml:space="preserve"> </v>
      </c>
      <c r="Q34" s="298" t="str">
        <f>IF($Q18&gt;=1,"0"," ")</f>
        <v xml:space="preserve"> </v>
      </c>
      <c r="R34" s="298" t="str">
        <f>IF($R18&gt;=1,"0"," ")</f>
        <v xml:space="preserve"> </v>
      </c>
      <c r="S34" s="298" t="str">
        <f>IF($S18&gt;=1,"0"," ")</f>
        <v xml:space="preserve"> </v>
      </c>
      <c r="T34" s="298" t="str">
        <f>IF($T18&gt;=1,"0"," ")</f>
        <v xml:space="preserve"> </v>
      </c>
      <c r="U34" s="298" t="str">
        <f>IF($U18&gt;=1,"0"," ")</f>
        <v xml:space="preserve"> </v>
      </c>
      <c r="V34" s="298" t="str">
        <f>IF($V18&gt;=1,"0"," ")</f>
        <v xml:space="preserve"> </v>
      </c>
      <c r="W34" s="298" t="str">
        <f>IF($W18&gt;=1,"0"," ")</f>
        <v xml:space="preserve"> </v>
      </c>
      <c r="X34" s="298" t="str">
        <f>IF($X18&gt;=1,"0"," ")</f>
        <v xml:space="preserve"> </v>
      </c>
      <c r="Y34" s="298" t="str">
        <f>IF($Y18&gt;=1,"0"," ")</f>
        <v xml:space="preserve"> </v>
      </c>
      <c r="Z34" s="298" t="str">
        <f>IF($Z18&gt;=1,"0"," ")</f>
        <v xml:space="preserve"> </v>
      </c>
      <c r="AA34" s="298" t="str">
        <f>IF($AA18&gt;=1,"0"," ")</f>
        <v xml:space="preserve"> </v>
      </c>
      <c r="AB34" s="298" t="str">
        <f>IF($AB18&gt;=1,"0"," ")</f>
        <v xml:space="preserve"> </v>
      </c>
      <c r="AC34" s="298" t="str">
        <f>IF($AC18&gt;=1,"0"," ")</f>
        <v xml:space="preserve"> </v>
      </c>
    </row>
    <row r="35" spans="1:29" ht="18.600000000000001" customHeight="1">
      <c r="A35" s="331" t="s">
        <v>321</v>
      </c>
      <c r="B35" s="161">
        <v>20</v>
      </c>
      <c r="C35" s="315"/>
      <c r="D35" s="127"/>
      <c r="E35" s="104"/>
      <c r="F35" s="104"/>
      <c r="G35" s="104"/>
      <c r="H35" s="104"/>
      <c r="I35" s="105"/>
      <c r="J35" s="106"/>
      <c r="K35" s="104"/>
      <c r="L35" s="104"/>
      <c r="M35" s="104"/>
      <c r="N35" s="104"/>
      <c r="O35" s="104"/>
      <c r="P35" s="104"/>
      <c r="Q35" s="127"/>
      <c r="R35" s="104"/>
      <c r="S35" s="104"/>
      <c r="T35" s="104"/>
      <c r="U35" s="104"/>
      <c r="V35" s="104"/>
      <c r="W35" s="104"/>
      <c r="X35" s="145"/>
      <c r="Y35" s="104"/>
      <c r="Z35" s="145"/>
      <c r="AA35" s="139"/>
      <c r="AB35" s="104"/>
      <c r="AC35" s="133"/>
    </row>
    <row r="36" spans="1:29" ht="18.600000000000001" customHeight="1">
      <c r="A36" s="331" t="s">
        <v>322</v>
      </c>
      <c r="B36" s="161">
        <v>21</v>
      </c>
      <c r="C36" s="316"/>
      <c r="D36" s="151"/>
      <c r="E36" s="150"/>
      <c r="F36" s="150"/>
      <c r="G36" s="150"/>
      <c r="H36" s="150"/>
      <c r="I36" s="158"/>
      <c r="J36" s="157"/>
      <c r="K36" s="150"/>
      <c r="L36" s="150"/>
      <c r="M36" s="150"/>
      <c r="N36" s="150"/>
      <c r="O36" s="150"/>
      <c r="P36" s="150"/>
      <c r="Q36" s="151"/>
      <c r="R36" s="150"/>
      <c r="S36" s="150"/>
      <c r="T36" s="150"/>
      <c r="U36" s="150"/>
      <c r="V36" s="150"/>
      <c r="W36" s="150"/>
      <c r="X36" s="152"/>
      <c r="Y36" s="150"/>
      <c r="Z36" s="152"/>
      <c r="AA36" s="153"/>
      <c r="AB36" s="150"/>
      <c r="AC36" s="154"/>
    </row>
    <row r="37" spans="1:29" s="4" customFormat="1" ht="18.600000000000001" customHeight="1">
      <c r="A37" s="331" t="s">
        <v>323</v>
      </c>
      <c r="B37" s="161">
        <v>22</v>
      </c>
      <c r="C37" s="316"/>
      <c r="D37" s="151"/>
      <c r="E37" s="150"/>
      <c r="F37" s="150"/>
      <c r="G37" s="150"/>
      <c r="H37" s="150"/>
      <c r="I37" s="158"/>
      <c r="J37" s="157"/>
      <c r="K37" s="150"/>
      <c r="L37" s="150"/>
      <c r="M37" s="150"/>
      <c r="N37" s="150"/>
      <c r="O37" s="150"/>
      <c r="P37" s="150"/>
      <c r="Q37" s="151"/>
      <c r="R37" s="150"/>
      <c r="S37" s="150"/>
      <c r="T37" s="150"/>
      <c r="U37" s="150"/>
      <c r="V37" s="150"/>
      <c r="W37" s="150"/>
      <c r="X37" s="152"/>
      <c r="Y37" s="150"/>
      <c r="Z37" s="152"/>
      <c r="AA37" s="153"/>
      <c r="AB37" s="150"/>
      <c r="AC37" s="154"/>
    </row>
    <row r="38" spans="1:29" s="4" customFormat="1" ht="18.600000000000001" customHeight="1">
      <c r="A38" s="331" t="s">
        <v>324</v>
      </c>
      <c r="B38" s="161">
        <v>23</v>
      </c>
      <c r="C38" s="315"/>
      <c r="D38" s="127"/>
      <c r="E38" s="104"/>
      <c r="F38" s="104"/>
      <c r="G38" s="104"/>
      <c r="H38" s="104"/>
      <c r="I38" s="105"/>
      <c r="J38" s="106"/>
      <c r="K38" s="104"/>
      <c r="L38" s="104"/>
      <c r="M38" s="104"/>
      <c r="N38" s="104"/>
      <c r="O38" s="104"/>
      <c r="P38" s="104"/>
      <c r="Q38" s="127"/>
      <c r="R38" s="104"/>
      <c r="S38" s="104"/>
      <c r="T38" s="104"/>
      <c r="U38" s="104"/>
      <c r="V38" s="104"/>
      <c r="W38" s="104"/>
      <c r="X38" s="145"/>
      <c r="Y38" s="104"/>
      <c r="Z38" s="145"/>
      <c r="AA38" s="139"/>
      <c r="AB38" s="104"/>
      <c r="AC38" s="133"/>
    </row>
    <row r="39" spans="1:29" s="4" customFormat="1" ht="18.600000000000001" customHeight="1">
      <c r="A39" s="330" t="s">
        <v>325</v>
      </c>
      <c r="B39" s="161">
        <v>24</v>
      </c>
      <c r="C39" s="315"/>
      <c r="D39" s="127"/>
      <c r="E39" s="104"/>
      <c r="F39" s="104"/>
      <c r="G39" s="104"/>
      <c r="H39" s="104"/>
      <c r="I39" s="105"/>
      <c r="J39" s="106"/>
      <c r="K39" s="104"/>
      <c r="L39" s="104"/>
      <c r="M39" s="104"/>
      <c r="N39" s="104"/>
      <c r="O39" s="104"/>
      <c r="P39" s="104"/>
      <c r="Q39" s="127"/>
      <c r="R39" s="104"/>
      <c r="S39" s="104"/>
      <c r="T39" s="104"/>
      <c r="U39" s="104"/>
      <c r="V39" s="104"/>
      <c r="W39" s="104"/>
      <c r="X39" s="145"/>
      <c r="Y39" s="104"/>
      <c r="Z39" s="145"/>
      <c r="AA39" s="139"/>
      <c r="AB39" s="104"/>
      <c r="AC39" s="133"/>
    </row>
    <row r="40" spans="1:29" s="4" customFormat="1" ht="18.600000000000001" customHeight="1">
      <c r="A40" s="335" t="s">
        <v>326</v>
      </c>
      <c r="B40" s="161">
        <v>25</v>
      </c>
      <c r="C40" s="315"/>
      <c r="D40" s="127"/>
      <c r="E40" s="104"/>
      <c r="F40" s="104"/>
      <c r="G40" s="104"/>
      <c r="H40" s="104"/>
      <c r="I40" s="105"/>
      <c r="J40" s="106"/>
      <c r="K40" s="104"/>
      <c r="L40" s="104"/>
      <c r="M40" s="104"/>
      <c r="N40" s="104"/>
      <c r="O40" s="104"/>
      <c r="P40" s="104"/>
      <c r="Q40" s="127"/>
      <c r="R40" s="104"/>
      <c r="S40" s="104"/>
      <c r="T40" s="104"/>
      <c r="U40" s="104"/>
      <c r="V40" s="104"/>
      <c r="W40" s="104"/>
      <c r="X40" s="145"/>
      <c r="Y40" s="104"/>
      <c r="Z40" s="145"/>
      <c r="AA40" s="139"/>
      <c r="AB40" s="104"/>
      <c r="AC40" s="133"/>
    </row>
    <row r="41" spans="1:29" s="4" customFormat="1" ht="18.600000000000001" customHeight="1">
      <c r="A41" s="335" t="s">
        <v>327</v>
      </c>
      <c r="B41" s="161">
        <v>26</v>
      </c>
      <c r="C41" s="315"/>
      <c r="D41" s="127"/>
      <c r="E41" s="104"/>
      <c r="F41" s="104"/>
      <c r="G41" s="104"/>
      <c r="H41" s="104"/>
      <c r="I41" s="105"/>
      <c r="J41" s="106"/>
      <c r="K41" s="104"/>
      <c r="L41" s="104"/>
      <c r="M41" s="104"/>
      <c r="N41" s="104"/>
      <c r="O41" s="104"/>
      <c r="P41" s="104"/>
      <c r="Q41" s="127"/>
      <c r="R41" s="104"/>
      <c r="S41" s="104"/>
      <c r="T41" s="104"/>
      <c r="U41" s="104"/>
      <c r="V41" s="104"/>
      <c r="W41" s="104"/>
      <c r="X41" s="145"/>
      <c r="Y41" s="104"/>
      <c r="Z41" s="145"/>
      <c r="AA41" s="139"/>
      <c r="AB41" s="104"/>
      <c r="AC41" s="133"/>
    </row>
    <row r="42" spans="1:29" s="4" customFormat="1" ht="18.600000000000001" customHeight="1">
      <c r="A42" s="335" t="s">
        <v>328</v>
      </c>
      <c r="B42" s="161">
        <v>27</v>
      </c>
      <c r="C42" s="312" t="str">
        <f>IF($C18&gt;=1,"0"," ")</f>
        <v xml:space="preserve"> </v>
      </c>
      <c r="D42" s="308" t="str">
        <f>IF($D18&gt;=1,"0"," ")</f>
        <v xml:space="preserve"> </v>
      </c>
      <c r="E42" s="298" t="str">
        <f>IF($E18&gt;=1,"0"," ")</f>
        <v xml:space="preserve"> </v>
      </c>
      <c r="F42" s="298" t="str">
        <f>IF($F18&gt;=1,"0"," ")</f>
        <v xml:space="preserve"> </v>
      </c>
      <c r="G42" s="298" t="str">
        <f>IF($G18&gt;=1,"0"," ")</f>
        <v xml:space="preserve"> </v>
      </c>
      <c r="H42" s="298" t="str">
        <f>IF($H18&gt;=1,"0"," ")</f>
        <v xml:space="preserve"> </v>
      </c>
      <c r="I42" s="298" t="str">
        <f>IF($I18&gt;=1,"0"," ")</f>
        <v xml:space="preserve"> </v>
      </c>
      <c r="J42" s="298" t="str">
        <f>IF($J18&gt;=1,"0"," ")</f>
        <v xml:space="preserve"> </v>
      </c>
      <c r="K42" s="298" t="str">
        <f>IF($K18&gt;=1,"0"," ")</f>
        <v xml:space="preserve"> </v>
      </c>
      <c r="L42" s="298" t="str">
        <f>IF($L18&gt;=1,"0"," ")</f>
        <v xml:space="preserve"> </v>
      </c>
      <c r="M42" s="298" t="str">
        <f>IF($M18&gt;=1,"0"," ")</f>
        <v xml:space="preserve"> </v>
      </c>
      <c r="N42" s="298" t="str">
        <f>IF($N18&gt;=1,"0"," ")</f>
        <v xml:space="preserve"> </v>
      </c>
      <c r="O42" s="298" t="str">
        <f>IF($O18&gt;=1,"0"," ")</f>
        <v xml:space="preserve"> </v>
      </c>
      <c r="P42" s="298" t="str">
        <f>IF($P18&gt;=1,"0"," ")</f>
        <v xml:space="preserve"> </v>
      </c>
      <c r="Q42" s="298" t="str">
        <f>IF($Q18&gt;=1,"0"," ")</f>
        <v xml:space="preserve"> </v>
      </c>
      <c r="R42" s="298" t="str">
        <f>IF($R18&gt;=1,"0"," ")</f>
        <v xml:space="preserve"> </v>
      </c>
      <c r="S42" s="298" t="str">
        <f>IF($S18&gt;=1,"0"," ")</f>
        <v xml:space="preserve"> </v>
      </c>
      <c r="T42" s="298" t="str">
        <f>IF($T18&gt;=1,"0"," ")</f>
        <v xml:space="preserve"> </v>
      </c>
      <c r="U42" s="298" t="str">
        <f>IF($U18&gt;=1,"0"," ")</f>
        <v xml:space="preserve"> </v>
      </c>
      <c r="V42" s="298" t="str">
        <f>IF($V18&gt;=1,"0"," ")</f>
        <v xml:space="preserve"> </v>
      </c>
      <c r="W42" s="298" t="str">
        <f>IF($W18&gt;=1,"0"," ")</f>
        <v xml:space="preserve"> </v>
      </c>
      <c r="X42" s="298" t="str">
        <f>IF($X18&gt;=1,"0"," ")</f>
        <v xml:space="preserve"> </v>
      </c>
      <c r="Y42" s="298" t="str">
        <f>IF($Y18&gt;=1,"0"," ")</f>
        <v xml:space="preserve"> </v>
      </c>
      <c r="Z42" s="298" t="str">
        <f>IF($Z18&gt;=1,"0"," ")</f>
        <v xml:space="preserve"> </v>
      </c>
      <c r="AA42" s="298" t="str">
        <f>IF($AA18&gt;=1,"0"," ")</f>
        <v xml:space="preserve"> </v>
      </c>
      <c r="AB42" s="298" t="str">
        <f>IF($AB18&gt;=1,"0"," ")</f>
        <v xml:space="preserve"> </v>
      </c>
      <c r="AC42" s="298" t="str">
        <f>IF($AC18&gt;=1,"0"," ")</f>
        <v xml:space="preserve"> </v>
      </c>
    </row>
    <row r="43" spans="1:29" s="4" customFormat="1" ht="18.600000000000001" customHeight="1">
      <c r="A43" s="335" t="s">
        <v>329</v>
      </c>
      <c r="B43" s="161">
        <v>28</v>
      </c>
      <c r="C43" s="312" t="str">
        <f>IF($C18&gt;=1,"0"," ")</f>
        <v xml:space="preserve"> </v>
      </c>
      <c r="D43" s="308" t="str">
        <f>IF($D18&gt;=1,"0"," ")</f>
        <v xml:space="preserve"> </v>
      </c>
      <c r="E43" s="298" t="str">
        <f>IF($E18&gt;=1,"0"," ")</f>
        <v xml:space="preserve"> </v>
      </c>
      <c r="F43" s="298" t="str">
        <f>IF($F18&gt;=1,"0"," ")</f>
        <v xml:space="preserve"> </v>
      </c>
      <c r="G43" s="298" t="str">
        <f>IF($G18&gt;=1,"0"," ")</f>
        <v xml:space="preserve"> </v>
      </c>
      <c r="H43" s="298" t="str">
        <f>IF($H18&gt;=1,"0"," ")</f>
        <v xml:space="preserve"> </v>
      </c>
      <c r="I43" s="298" t="str">
        <f>IF($I18&gt;=1,"0"," ")</f>
        <v xml:space="preserve"> </v>
      </c>
      <c r="J43" s="298" t="str">
        <f>IF($J18&gt;=1,"0"," ")</f>
        <v xml:space="preserve"> </v>
      </c>
      <c r="K43" s="298" t="str">
        <f>IF($K18&gt;=1,"0"," ")</f>
        <v xml:space="preserve"> </v>
      </c>
      <c r="L43" s="298" t="str">
        <f>IF($L18&gt;=1,"0"," ")</f>
        <v xml:space="preserve"> </v>
      </c>
      <c r="M43" s="298" t="str">
        <f>IF($M18&gt;=1,"0"," ")</f>
        <v xml:space="preserve"> </v>
      </c>
      <c r="N43" s="298" t="str">
        <f>IF($N18&gt;=1,"0"," ")</f>
        <v xml:space="preserve"> </v>
      </c>
      <c r="O43" s="298" t="str">
        <f>IF($O18&gt;=1,"0"," ")</f>
        <v xml:space="preserve"> </v>
      </c>
      <c r="P43" s="298" t="str">
        <f>IF($P18&gt;=1,"0"," ")</f>
        <v xml:space="preserve"> </v>
      </c>
      <c r="Q43" s="298" t="str">
        <f>IF($Q18&gt;=1,"0"," ")</f>
        <v xml:space="preserve"> </v>
      </c>
      <c r="R43" s="298" t="str">
        <f>IF($R18&gt;=1,"0"," ")</f>
        <v xml:space="preserve"> </v>
      </c>
      <c r="S43" s="298" t="str">
        <f>IF($S18&gt;=1,"0"," ")</f>
        <v xml:space="preserve"> </v>
      </c>
      <c r="T43" s="298" t="str">
        <f>IF($T18&gt;=1,"0"," ")</f>
        <v xml:space="preserve"> </v>
      </c>
      <c r="U43" s="298" t="str">
        <f>IF($U18&gt;=1,"0"," ")</f>
        <v xml:space="preserve"> </v>
      </c>
      <c r="V43" s="298" t="str">
        <f>IF($V18&gt;=1,"0"," ")</f>
        <v xml:space="preserve"> </v>
      </c>
      <c r="W43" s="298" t="str">
        <f>IF($W18&gt;=1,"0"," ")</f>
        <v xml:space="preserve"> </v>
      </c>
      <c r="X43" s="298" t="str">
        <f>IF($X18&gt;=1,"0"," ")</f>
        <v xml:space="preserve"> </v>
      </c>
      <c r="Y43" s="298" t="str">
        <f>IF($Y18&gt;=1,"0"," ")</f>
        <v xml:space="preserve"> </v>
      </c>
      <c r="Z43" s="298" t="str">
        <f>IF($Z18&gt;=1,"0"," ")</f>
        <v xml:space="preserve"> </v>
      </c>
      <c r="AA43" s="298" t="str">
        <f>IF($AA18&gt;=1,"0"," ")</f>
        <v xml:space="preserve"> </v>
      </c>
      <c r="AB43" s="298" t="str">
        <f>IF($AB18&gt;=1,"0"," ")</f>
        <v xml:space="preserve"> </v>
      </c>
      <c r="AC43" s="298" t="str">
        <f>IF($AC18&gt;=1,"0"," ")</f>
        <v xml:space="preserve"> </v>
      </c>
    </row>
    <row r="44" spans="1:29" s="4" customFormat="1" ht="18.600000000000001" customHeight="1">
      <c r="A44" s="335" t="s">
        <v>330</v>
      </c>
      <c r="B44" s="161">
        <v>29</v>
      </c>
      <c r="C44" s="312" t="str">
        <f>IF($C18&gt;=1,"0"," ")</f>
        <v xml:space="preserve"> </v>
      </c>
      <c r="D44" s="308" t="str">
        <f>IF($D18&gt;=1,"0"," ")</f>
        <v xml:space="preserve"> </v>
      </c>
      <c r="E44" s="298" t="str">
        <f>IF($E18&gt;=1,"0"," ")</f>
        <v xml:space="preserve"> </v>
      </c>
      <c r="F44" s="298" t="str">
        <f>IF($F18&gt;=1,"0"," ")</f>
        <v xml:space="preserve"> </v>
      </c>
      <c r="G44" s="298" t="str">
        <f>IF($G18&gt;=1,"0"," ")</f>
        <v xml:space="preserve"> </v>
      </c>
      <c r="H44" s="298" t="str">
        <f>IF($H18&gt;=1,"0"," ")</f>
        <v xml:space="preserve"> </v>
      </c>
      <c r="I44" s="298" t="str">
        <f>IF($I18&gt;=1,"0"," ")</f>
        <v xml:space="preserve"> </v>
      </c>
      <c r="J44" s="298" t="str">
        <f>IF($J18&gt;=1,"0"," ")</f>
        <v xml:space="preserve"> </v>
      </c>
      <c r="K44" s="298" t="str">
        <f>IF($K18&gt;=1,"0"," ")</f>
        <v xml:space="preserve"> </v>
      </c>
      <c r="L44" s="298" t="str">
        <f>IF($L18&gt;=1,"0"," ")</f>
        <v xml:space="preserve"> </v>
      </c>
      <c r="M44" s="298" t="str">
        <f>IF($M18&gt;=1,"0"," ")</f>
        <v xml:space="preserve"> </v>
      </c>
      <c r="N44" s="298" t="str">
        <f>IF($N318=1,"0"," ")</f>
        <v xml:space="preserve"> </v>
      </c>
      <c r="O44" s="298" t="str">
        <f>IF($O18&gt;=1,"0"," ")</f>
        <v xml:space="preserve"> </v>
      </c>
      <c r="P44" s="298" t="str">
        <f>IF($P18&gt;=1,"0"," ")</f>
        <v xml:space="preserve"> </v>
      </c>
      <c r="Q44" s="298" t="str">
        <f>IF($Q18&gt;=1,"0"," ")</f>
        <v xml:space="preserve"> </v>
      </c>
      <c r="R44" s="298" t="str">
        <f>IF($R18&gt;=1,"0"," ")</f>
        <v xml:space="preserve"> </v>
      </c>
      <c r="S44" s="298" t="str">
        <f>IF($S18&gt;=1,"0"," ")</f>
        <v xml:space="preserve"> </v>
      </c>
      <c r="T44" s="298" t="str">
        <f>IF($T18&gt;=1,"0"," ")</f>
        <v xml:space="preserve"> </v>
      </c>
      <c r="U44" s="298" t="str">
        <f>IF($U18&gt;=1,"0"," ")</f>
        <v xml:space="preserve"> </v>
      </c>
      <c r="V44" s="298" t="str">
        <f>IF($V18&gt;=1,"0"," ")</f>
        <v xml:space="preserve"> </v>
      </c>
      <c r="W44" s="298" t="str">
        <f>IF($W18&gt;=1,"0"," ")</f>
        <v xml:space="preserve"> </v>
      </c>
      <c r="X44" s="298" t="str">
        <f>IF($X18&gt;=1,"0"," ")</f>
        <v xml:space="preserve"> </v>
      </c>
      <c r="Y44" s="298" t="str">
        <f>IF($Y18&gt;=1,"0"," ")</f>
        <v xml:space="preserve"> </v>
      </c>
      <c r="Z44" s="298" t="str">
        <f>IF($Z18&gt;=1,"0"," ")</f>
        <v xml:space="preserve"> </v>
      </c>
      <c r="AA44" s="298" t="str">
        <f>IF($AA18&gt;=1,"0"," ")</f>
        <v xml:space="preserve"> </v>
      </c>
      <c r="AB44" s="298" t="str">
        <f>IF($AB18&gt;=1,"0"," ")</f>
        <v xml:space="preserve"> </v>
      </c>
      <c r="AC44" s="298" t="str">
        <f>IF($AC18&gt;=1,"0"," ")</f>
        <v xml:space="preserve"> </v>
      </c>
    </row>
    <row r="45" spans="1:29" s="4" customFormat="1" ht="18.600000000000001" customHeight="1">
      <c r="A45" s="335" t="s">
        <v>331</v>
      </c>
      <c r="B45" s="161">
        <v>30</v>
      </c>
      <c r="C45" s="315"/>
      <c r="D45" s="127"/>
      <c r="E45" s="104"/>
      <c r="F45" s="104"/>
      <c r="G45" s="104"/>
      <c r="H45" s="104"/>
      <c r="I45" s="105"/>
      <c r="J45" s="106"/>
      <c r="K45" s="104"/>
      <c r="L45" s="104"/>
      <c r="M45" s="104"/>
      <c r="N45" s="104"/>
      <c r="O45" s="104"/>
      <c r="P45" s="104"/>
      <c r="Q45" s="127"/>
      <c r="R45" s="104"/>
      <c r="S45" s="104"/>
      <c r="T45" s="104"/>
      <c r="U45" s="104"/>
      <c r="V45" s="104"/>
      <c r="W45" s="104"/>
      <c r="X45" s="145"/>
      <c r="Y45" s="104"/>
      <c r="Z45" s="145"/>
      <c r="AA45" s="139"/>
      <c r="AB45" s="104"/>
      <c r="AC45" s="133"/>
    </row>
    <row r="46" spans="1:29" s="4" customFormat="1" ht="18.600000000000001" customHeight="1">
      <c r="A46" s="335" t="s">
        <v>332</v>
      </c>
      <c r="B46" s="161">
        <v>31</v>
      </c>
      <c r="C46" s="312" t="str">
        <f>IF($C18&gt;=1,"0"," ")</f>
        <v xml:space="preserve"> </v>
      </c>
      <c r="D46" s="308" t="str">
        <f>IF($D18&gt;=1,"0"," ")</f>
        <v xml:space="preserve"> </v>
      </c>
      <c r="E46" s="298" t="str">
        <f>IF($E18&gt;=1,"0"," ")</f>
        <v xml:space="preserve"> </v>
      </c>
      <c r="F46" s="298" t="str">
        <f>IF($F18&gt;=1,"0"," ")</f>
        <v xml:space="preserve"> </v>
      </c>
      <c r="G46" s="298" t="str">
        <f>IF($G18&gt;=1,"0"," ")</f>
        <v xml:space="preserve"> </v>
      </c>
      <c r="H46" s="298" t="str">
        <f>IF($H18&gt;=1,"0"," ")</f>
        <v xml:space="preserve"> </v>
      </c>
      <c r="I46" s="298" t="str">
        <f>IF($I18&gt;=1,"0"," ")</f>
        <v xml:space="preserve"> </v>
      </c>
      <c r="J46" s="298" t="str">
        <f>IF($J18&gt;=1,"0"," ")</f>
        <v xml:space="preserve"> </v>
      </c>
      <c r="K46" s="298" t="str">
        <f>IF($K18&gt;=1,"0"," ")</f>
        <v xml:space="preserve"> </v>
      </c>
      <c r="L46" s="298" t="str">
        <f>IF($L18&gt;=1,"0"," ")</f>
        <v xml:space="preserve"> </v>
      </c>
      <c r="M46" s="298" t="str">
        <f>IF($M18&gt;=1,"0"," ")</f>
        <v xml:space="preserve"> </v>
      </c>
      <c r="N46" s="298" t="str">
        <f>IF($N18&gt;=1,"0"," ")</f>
        <v xml:space="preserve"> </v>
      </c>
      <c r="O46" s="298" t="str">
        <f>IF($O18&gt;=1,"0"," ")</f>
        <v xml:space="preserve"> </v>
      </c>
      <c r="P46" s="298" t="str">
        <f>IF($P18&gt;=1,"0"," ")</f>
        <v xml:space="preserve"> </v>
      </c>
      <c r="Q46" s="298" t="str">
        <f>IF($Q18&gt;=1,"0"," ")</f>
        <v xml:space="preserve"> </v>
      </c>
      <c r="R46" s="298" t="str">
        <f>IF($R18&gt;=1,"0"," ")</f>
        <v xml:space="preserve"> </v>
      </c>
      <c r="S46" s="298" t="str">
        <f>IF($S18&gt;=1,"0"," ")</f>
        <v xml:space="preserve"> </v>
      </c>
      <c r="T46" s="298" t="str">
        <f>IF($T18&gt;=1,"0"," ")</f>
        <v xml:space="preserve"> </v>
      </c>
      <c r="U46" s="298" t="str">
        <f>IF($U18&gt;=1,"0"," ")</f>
        <v xml:space="preserve"> </v>
      </c>
      <c r="V46" s="298" t="str">
        <f>IF($V18&gt;=1,"0"," ")</f>
        <v xml:space="preserve"> </v>
      </c>
      <c r="W46" s="298" t="str">
        <f>IF($W18&gt;=1,"0"," ")</f>
        <v xml:space="preserve"> </v>
      </c>
      <c r="X46" s="298" t="str">
        <f>IF($X18&gt;=1,"0"," ")</f>
        <v xml:space="preserve"> </v>
      </c>
      <c r="Y46" s="298" t="str">
        <f>IF($Y18&gt;=1,"0"," ")</f>
        <v xml:space="preserve"> </v>
      </c>
      <c r="Z46" s="298" t="str">
        <f>IF($Z18&gt;=1,"0"," ")</f>
        <v xml:space="preserve"> </v>
      </c>
      <c r="AA46" s="298" t="str">
        <f>IF($AA18&gt;=1,"0"," ")</f>
        <v xml:space="preserve"> </v>
      </c>
      <c r="AB46" s="298" t="str">
        <f>IF($AB18&gt;=1,"0"," ")</f>
        <v xml:space="preserve"> </v>
      </c>
      <c r="AC46" s="298" t="str">
        <f>IF($AC18&gt;=1,"0"," ")</f>
        <v xml:space="preserve"> </v>
      </c>
    </row>
    <row r="47" spans="1:29" ht="18.600000000000001" customHeight="1">
      <c r="A47" s="335" t="s">
        <v>333</v>
      </c>
      <c r="B47" s="161">
        <v>32</v>
      </c>
      <c r="C47" s="312" t="str">
        <f>IF($C18&gt;=1,"0"," ")</f>
        <v xml:space="preserve"> </v>
      </c>
      <c r="D47" s="308" t="str">
        <f>IF($D18&gt;=1,"0"," ")</f>
        <v xml:space="preserve"> </v>
      </c>
      <c r="E47" s="298" t="str">
        <f>IF($E18&gt;=1,"0"," ")</f>
        <v xml:space="preserve"> </v>
      </c>
      <c r="F47" s="298" t="str">
        <f>IF($F18&gt;=1,"0"," ")</f>
        <v xml:space="preserve"> </v>
      </c>
      <c r="G47" s="298" t="str">
        <f>IF($G18&gt;=1,"0"," ")</f>
        <v xml:space="preserve"> </v>
      </c>
      <c r="H47" s="298" t="str">
        <f>IF($H18&gt;=1,"0"," ")</f>
        <v xml:space="preserve"> </v>
      </c>
      <c r="I47" s="298" t="str">
        <f>IF($I18&gt;=1,"0"," ")</f>
        <v xml:space="preserve"> </v>
      </c>
      <c r="J47" s="298" t="str">
        <f>IF($J18&gt;=1,"0"," ")</f>
        <v xml:space="preserve"> </v>
      </c>
      <c r="K47" s="298" t="str">
        <f>IF($K18&gt;=1,"0"," ")</f>
        <v xml:space="preserve"> </v>
      </c>
      <c r="L47" s="298" t="str">
        <f>IF($L18&gt;=1,"0"," ")</f>
        <v xml:space="preserve"> </v>
      </c>
      <c r="M47" s="298" t="str">
        <f>IF($M18&gt;=1,"0"," ")</f>
        <v xml:space="preserve"> </v>
      </c>
      <c r="N47" s="298" t="str">
        <f>IF($N18&gt;=1,"0"," ")</f>
        <v xml:space="preserve"> </v>
      </c>
      <c r="O47" s="298" t="str">
        <f>IF($O18&gt;=1,"0"," ")</f>
        <v xml:space="preserve"> </v>
      </c>
      <c r="P47" s="298" t="str">
        <f>IF($P18&gt;=1,"0"," ")</f>
        <v xml:space="preserve"> </v>
      </c>
      <c r="Q47" s="298" t="str">
        <f>IF($Q18&gt;=1,"0"," ")</f>
        <v xml:space="preserve"> </v>
      </c>
      <c r="R47" s="298" t="str">
        <f>IF($R18&gt;=1,"0"," ")</f>
        <v xml:space="preserve"> </v>
      </c>
      <c r="S47" s="298" t="str">
        <f>IF($S18&gt;=1,"0"," ")</f>
        <v xml:space="preserve"> </v>
      </c>
      <c r="T47" s="298" t="str">
        <f>IF($T18&gt;=1,"0"," ")</f>
        <v xml:space="preserve"> </v>
      </c>
      <c r="U47" s="298" t="str">
        <f>IF($U18&gt;=1,"0"," ")</f>
        <v xml:space="preserve"> </v>
      </c>
      <c r="V47" s="298" t="str">
        <f>IF($V18&gt;=1,"0"," ")</f>
        <v xml:space="preserve"> </v>
      </c>
      <c r="W47" s="298" t="str">
        <f>IF($W18&gt;=1,"0"," ")</f>
        <v xml:space="preserve"> </v>
      </c>
      <c r="X47" s="298" t="str">
        <f>IF($X18&gt;=1,"0"," ")</f>
        <v xml:space="preserve"> </v>
      </c>
      <c r="Y47" s="298" t="str">
        <f>IF($Y18&gt;=1,"0"," ")</f>
        <v xml:space="preserve"> </v>
      </c>
      <c r="Z47" s="298" t="str">
        <f>IF($Z18&gt;=1,"0"," ")</f>
        <v xml:space="preserve"> </v>
      </c>
      <c r="AA47" s="298" t="str">
        <f>IF($AA18&gt;=1,"0"," ")</f>
        <v xml:space="preserve"> </v>
      </c>
      <c r="AB47" s="298" t="str">
        <f>IF($AB18&gt;=1,"0"," ")</f>
        <v xml:space="preserve"> </v>
      </c>
      <c r="AC47" s="298" t="str">
        <f>IF($AC18&gt;=1,"0"," ")</f>
        <v xml:space="preserve"> </v>
      </c>
    </row>
    <row r="48" spans="1:29" s="14" customFormat="1" ht="18.600000000000001" customHeight="1">
      <c r="A48" s="335" t="s">
        <v>334</v>
      </c>
      <c r="B48" s="161">
        <v>33</v>
      </c>
      <c r="C48" s="312" t="str">
        <f>IF($C18&gt;=1,"0"," ")</f>
        <v xml:space="preserve"> </v>
      </c>
      <c r="D48" s="308" t="str">
        <f>IF($D18&gt;=1,"0"," ")</f>
        <v xml:space="preserve"> </v>
      </c>
      <c r="E48" s="298" t="str">
        <f>IF($E18&gt;=1,"0"," ")</f>
        <v xml:space="preserve"> </v>
      </c>
      <c r="F48" s="298" t="str">
        <f>IF($F18&gt;=1,"0"," ")</f>
        <v xml:space="preserve"> </v>
      </c>
      <c r="G48" s="298" t="str">
        <f>IF($G18&gt;=1,"0"," ")</f>
        <v xml:space="preserve"> </v>
      </c>
      <c r="H48" s="298" t="str">
        <f>IF($H18&gt;=1,"0"," ")</f>
        <v xml:space="preserve"> </v>
      </c>
      <c r="I48" s="298" t="str">
        <f>IF($I18&gt;=1,"0"," ")</f>
        <v xml:space="preserve"> </v>
      </c>
      <c r="J48" s="298" t="str">
        <f>IF($J18&gt;=1,"0"," ")</f>
        <v xml:space="preserve"> </v>
      </c>
      <c r="K48" s="298" t="str">
        <f>IF($K18&gt;=1,"0"," ")</f>
        <v xml:space="preserve"> </v>
      </c>
      <c r="L48" s="298" t="str">
        <f>IF($L18&gt;=1,"0"," ")</f>
        <v xml:space="preserve"> </v>
      </c>
      <c r="M48" s="298" t="str">
        <f>IF($M18&gt;=1,"0"," ")</f>
        <v xml:space="preserve"> </v>
      </c>
      <c r="N48" s="298" t="str">
        <f>IF($N18&gt;=1,"0"," ")</f>
        <v xml:space="preserve"> </v>
      </c>
      <c r="O48" s="298" t="str">
        <f>IF($O18&gt;=1,"0"," ")</f>
        <v xml:space="preserve"> </v>
      </c>
      <c r="P48" s="298" t="str">
        <f>IF($P18&gt;=1,"0"," ")</f>
        <v xml:space="preserve"> </v>
      </c>
      <c r="Q48" s="298" t="str">
        <f>IF($Q18&gt;=1,"0"," ")</f>
        <v xml:space="preserve"> </v>
      </c>
      <c r="R48" s="298" t="str">
        <f>IF($R18&gt;=1,"0"," ")</f>
        <v xml:space="preserve"> </v>
      </c>
      <c r="S48" s="298" t="str">
        <f>IF($S18&gt;=1,"0"," ")</f>
        <v xml:space="preserve"> </v>
      </c>
      <c r="T48" s="298" t="str">
        <f>IF($T18&gt;=1,"0"," ")</f>
        <v xml:space="preserve"> </v>
      </c>
      <c r="U48" s="298" t="str">
        <f>IF($U18&gt;=1,"0"," ")</f>
        <v xml:space="preserve"> </v>
      </c>
      <c r="V48" s="298" t="str">
        <f>IF($V18&gt;=1,"0"," ")</f>
        <v xml:space="preserve"> </v>
      </c>
      <c r="W48" s="298" t="str">
        <f>IF($W18&gt;=1,"0"," ")</f>
        <v xml:space="preserve"> </v>
      </c>
      <c r="X48" s="298" t="str">
        <f>IF($X18&gt;=1,"0"," ")</f>
        <v xml:space="preserve"> </v>
      </c>
      <c r="Y48" s="298" t="str">
        <f>IF($Y18&gt;=1,"0"," ")</f>
        <v xml:space="preserve"> </v>
      </c>
      <c r="Z48" s="298" t="str">
        <f>IF($Z18&gt;=1,"0"," ")</f>
        <v xml:space="preserve"> </v>
      </c>
      <c r="AA48" s="298" t="str">
        <f>IF($AA18&gt;=1,"0"," ")</f>
        <v xml:space="preserve"> </v>
      </c>
      <c r="AB48" s="298" t="str">
        <f>IF($AB18&gt;=1,"0"," ")</f>
        <v xml:space="preserve"> </v>
      </c>
      <c r="AC48" s="298" t="str">
        <f>IF($AC18&gt;=1,"0"," ")</f>
        <v xml:space="preserve"> </v>
      </c>
    </row>
    <row r="49" spans="1:29" s="4" customFormat="1" ht="18.600000000000001" customHeight="1">
      <c r="A49" s="335" t="s">
        <v>335</v>
      </c>
      <c r="B49" s="161">
        <v>34</v>
      </c>
      <c r="C49" s="315"/>
      <c r="D49" s="127"/>
      <c r="E49" s="104"/>
      <c r="F49" s="104"/>
      <c r="G49" s="104"/>
      <c r="H49" s="104"/>
      <c r="I49" s="105"/>
      <c r="J49" s="106"/>
      <c r="K49" s="104"/>
      <c r="L49" s="104"/>
      <c r="M49" s="104"/>
      <c r="N49" s="104"/>
      <c r="O49" s="104"/>
      <c r="P49" s="104"/>
      <c r="Q49" s="127"/>
      <c r="R49" s="104"/>
      <c r="S49" s="104"/>
      <c r="T49" s="104"/>
      <c r="U49" s="104"/>
      <c r="V49" s="104"/>
      <c r="W49" s="104"/>
      <c r="X49" s="145"/>
      <c r="Y49" s="104"/>
      <c r="Z49" s="145"/>
      <c r="AA49" s="139"/>
      <c r="AB49" s="104"/>
      <c r="AC49" s="133"/>
    </row>
    <row r="50" spans="1:29" ht="18.600000000000001" customHeight="1">
      <c r="A50" s="335" t="s">
        <v>336</v>
      </c>
      <c r="B50" s="161">
        <v>35</v>
      </c>
      <c r="C50" s="312" t="str">
        <f>IF($C18&gt;=1,"0"," ")</f>
        <v xml:space="preserve"> </v>
      </c>
      <c r="D50" s="308" t="str">
        <f>IF($D18&gt;=1,"0"," ")</f>
        <v xml:space="preserve"> </v>
      </c>
      <c r="E50" s="298" t="str">
        <f>IF($E18&gt;=1,"0"," ")</f>
        <v xml:space="preserve"> </v>
      </c>
      <c r="F50" s="298" t="str">
        <f>IF($F18&gt;=1,"0"," ")</f>
        <v xml:space="preserve"> </v>
      </c>
      <c r="G50" s="298" t="str">
        <f>IF($G18&gt;=1,"0"," ")</f>
        <v xml:space="preserve"> </v>
      </c>
      <c r="H50" s="298" t="str">
        <f>IF($H18&gt;=1,"0"," ")</f>
        <v xml:space="preserve"> </v>
      </c>
      <c r="I50" s="298" t="str">
        <f>IF($I18&gt;=1,"0"," ")</f>
        <v xml:space="preserve"> </v>
      </c>
      <c r="J50" s="298" t="str">
        <f>IF($J18&gt;=1,"0"," ")</f>
        <v xml:space="preserve"> </v>
      </c>
      <c r="K50" s="298" t="str">
        <f>IF($K18&gt;=1,"0"," ")</f>
        <v xml:space="preserve"> </v>
      </c>
      <c r="L50" s="298" t="str">
        <f>IF($L18&gt;=1,"0"," ")</f>
        <v xml:space="preserve"> </v>
      </c>
      <c r="M50" s="298" t="str">
        <f>IF($M18&gt;=1,"0"," ")</f>
        <v xml:space="preserve"> </v>
      </c>
      <c r="N50" s="298" t="str">
        <f>IF($N18&gt;=1,"0"," ")</f>
        <v xml:space="preserve"> </v>
      </c>
      <c r="O50" s="298" t="str">
        <f>IF($O18&gt;=1,"0"," ")</f>
        <v xml:space="preserve"> </v>
      </c>
      <c r="P50" s="298" t="str">
        <f>IF($P18&gt;=1,"0"," ")</f>
        <v xml:space="preserve"> </v>
      </c>
      <c r="Q50" s="298" t="str">
        <f>IF($Q18&gt;=1,"0"," ")</f>
        <v xml:space="preserve"> </v>
      </c>
      <c r="R50" s="298" t="str">
        <f>IF($R18&gt;=1,"0"," ")</f>
        <v xml:space="preserve"> </v>
      </c>
      <c r="S50" s="298" t="str">
        <f>IF($S18&gt;=1,"0"," ")</f>
        <v xml:space="preserve"> </v>
      </c>
      <c r="T50" s="298" t="str">
        <f>IF($T18&gt;=1,"0"," ")</f>
        <v xml:space="preserve"> </v>
      </c>
      <c r="U50" s="298" t="str">
        <f>IF($U18&gt;=1,"0"," ")</f>
        <v xml:space="preserve"> </v>
      </c>
      <c r="V50" s="298" t="str">
        <f>IF($V18&gt;=1,"0"," ")</f>
        <v xml:space="preserve"> </v>
      </c>
      <c r="W50" s="298" t="str">
        <f>IF($W18&gt;=1,"0"," ")</f>
        <v xml:space="preserve"> </v>
      </c>
      <c r="X50" s="298" t="str">
        <f>IF($X18&gt;=1,"0"," ")</f>
        <v xml:space="preserve"> </v>
      </c>
      <c r="Y50" s="298" t="str">
        <f>IF($Y18&gt;=1,"0"," ")</f>
        <v xml:space="preserve"> </v>
      </c>
      <c r="Z50" s="298" t="str">
        <f>IF($Z18&gt;=1,"0"," ")</f>
        <v xml:space="preserve"> </v>
      </c>
      <c r="AA50" s="298" t="str">
        <f>IF($AA18&gt;=1,"0"," ")</f>
        <v xml:space="preserve"> </v>
      </c>
      <c r="AB50" s="298" t="str">
        <f>IF($AB18&gt;=1,"0"," ")</f>
        <v xml:space="preserve"> </v>
      </c>
      <c r="AC50" s="298" t="str">
        <f>IF($AC18&gt;=1,"0"," ")</f>
        <v xml:space="preserve"> </v>
      </c>
    </row>
    <row r="51" spans="1:29" ht="18.600000000000001" customHeight="1">
      <c r="A51" s="335" t="s">
        <v>337</v>
      </c>
      <c r="B51" s="161">
        <v>36</v>
      </c>
      <c r="C51" s="312" t="str">
        <f>IF($C18&gt;=1,"0"," ")</f>
        <v xml:space="preserve"> </v>
      </c>
      <c r="D51" s="308" t="str">
        <f>IF($D18&gt;=1,"0"," ")</f>
        <v xml:space="preserve"> </v>
      </c>
      <c r="E51" s="298" t="str">
        <f>IF($E18&gt;=1,"0"," ")</f>
        <v xml:space="preserve"> </v>
      </c>
      <c r="F51" s="298" t="str">
        <f>IF($F18&gt;=1,"0"," ")</f>
        <v xml:space="preserve"> </v>
      </c>
      <c r="G51" s="298" t="str">
        <f>IF($G18&gt;=1,"0"," ")</f>
        <v xml:space="preserve"> </v>
      </c>
      <c r="H51" s="298" t="str">
        <f>IF($H18&gt;=1,"0"," ")</f>
        <v xml:space="preserve"> </v>
      </c>
      <c r="I51" s="298" t="str">
        <f>IF($I18&gt;=1,"0"," ")</f>
        <v xml:space="preserve"> </v>
      </c>
      <c r="J51" s="298" t="str">
        <f>IF($J18&gt;=1,"0"," ")</f>
        <v xml:space="preserve"> </v>
      </c>
      <c r="K51" s="298" t="str">
        <f>IF($K18&gt;=1,"0"," ")</f>
        <v xml:space="preserve"> </v>
      </c>
      <c r="L51" s="298" t="str">
        <f>IF($L18&gt;=1,"0"," ")</f>
        <v xml:space="preserve"> </v>
      </c>
      <c r="M51" s="298" t="str">
        <f>IF($M18&gt;=1,"0"," ")</f>
        <v xml:space="preserve"> </v>
      </c>
      <c r="N51" s="298" t="str">
        <f>IF($N18&gt;=1,"0"," ")</f>
        <v xml:space="preserve"> </v>
      </c>
      <c r="O51" s="298" t="str">
        <f>IF($O18&gt;=1,"0"," ")</f>
        <v xml:space="preserve"> </v>
      </c>
      <c r="P51" s="298" t="str">
        <f>IF($P18&gt;=1,"0"," ")</f>
        <v xml:space="preserve"> </v>
      </c>
      <c r="Q51" s="298" t="str">
        <f>IF($Q18&gt;=1,"0"," ")</f>
        <v xml:space="preserve"> </v>
      </c>
      <c r="R51" s="298" t="str">
        <f>IF($R18&gt;=1,"0"," ")</f>
        <v xml:space="preserve"> </v>
      </c>
      <c r="S51" s="298" t="str">
        <f>IF($S18&gt;=1,"0"," ")</f>
        <v xml:space="preserve"> </v>
      </c>
      <c r="T51" s="298" t="str">
        <f>IF($T18&gt;=1,"0"," ")</f>
        <v xml:space="preserve"> </v>
      </c>
      <c r="U51" s="298" t="str">
        <f>IF($U18&gt;=1,"0"," ")</f>
        <v xml:space="preserve"> </v>
      </c>
      <c r="V51" s="298" t="str">
        <f>IF($V18&gt;=1,"0"," ")</f>
        <v xml:space="preserve"> </v>
      </c>
      <c r="W51" s="298" t="str">
        <f>IF($W18&gt;=1,"0"," ")</f>
        <v xml:space="preserve"> </v>
      </c>
      <c r="X51" s="298" t="str">
        <f>IF($X18&gt;=1,"0"," ")</f>
        <v xml:space="preserve"> </v>
      </c>
      <c r="Y51" s="298" t="str">
        <f>IF($Y18&gt;=1,"0"," ")</f>
        <v xml:space="preserve"> </v>
      </c>
      <c r="Z51" s="298" t="str">
        <f>IF($Z18&gt;=1,"0"," ")</f>
        <v xml:space="preserve"> </v>
      </c>
      <c r="AA51" s="298" t="str">
        <f>IF($AA18&gt;=1,"0"," ")</f>
        <v xml:space="preserve"> </v>
      </c>
      <c r="AB51" s="298" t="str">
        <f>IF($AB18&gt;=1,"0"," ")</f>
        <v xml:space="preserve"> </v>
      </c>
      <c r="AC51" s="298" t="str">
        <f>IF($AC18&gt;=1,"0"," ")</f>
        <v xml:space="preserve"> </v>
      </c>
    </row>
    <row r="52" spans="1:29" ht="18.600000000000001" customHeight="1">
      <c r="A52" s="335" t="s">
        <v>338</v>
      </c>
      <c r="B52" s="161">
        <v>37</v>
      </c>
      <c r="C52" s="312" t="str">
        <f>IF($C18&gt;=1,"0"," ")</f>
        <v xml:space="preserve"> </v>
      </c>
      <c r="D52" s="308" t="str">
        <f>IF($D18&gt;=1,"0"," ")</f>
        <v xml:space="preserve"> </v>
      </c>
      <c r="E52" s="298" t="str">
        <f>IF($E18&gt;=1,"0"," ")</f>
        <v xml:space="preserve"> </v>
      </c>
      <c r="F52" s="298" t="str">
        <f>IF($F18&gt;=1,"0"," ")</f>
        <v xml:space="preserve"> </v>
      </c>
      <c r="G52" s="298" t="str">
        <f>IF($G18&gt;=1,"0"," ")</f>
        <v xml:space="preserve"> </v>
      </c>
      <c r="H52" s="298" t="str">
        <f>IF($H18&gt;=1,"0"," ")</f>
        <v xml:space="preserve"> </v>
      </c>
      <c r="I52" s="298" t="str">
        <f>IF($I18&gt;=1,"0"," ")</f>
        <v xml:space="preserve"> </v>
      </c>
      <c r="J52" s="298" t="str">
        <f>IF($J18&gt;=1,"0"," ")</f>
        <v xml:space="preserve"> </v>
      </c>
      <c r="K52" s="298" t="str">
        <f>IF($K18&gt;=1,"0"," ")</f>
        <v xml:space="preserve"> </v>
      </c>
      <c r="L52" s="298" t="str">
        <f>IF($L18&gt;=1,"0"," ")</f>
        <v xml:space="preserve"> </v>
      </c>
      <c r="M52" s="298" t="str">
        <f>IF($M18&gt;=1,"0"," ")</f>
        <v xml:space="preserve"> </v>
      </c>
      <c r="N52" s="298" t="str">
        <f>IF($N18&gt;=1,"0"," ")</f>
        <v xml:space="preserve"> </v>
      </c>
      <c r="O52" s="298" t="str">
        <f>IF($O18&gt;=1,"0"," ")</f>
        <v xml:space="preserve"> </v>
      </c>
      <c r="P52" s="298" t="str">
        <f>IF($P18&gt;=1,"0"," ")</f>
        <v xml:space="preserve"> </v>
      </c>
      <c r="Q52" s="298" t="str">
        <f>IF($Q18&gt;=1,"0"," ")</f>
        <v xml:space="preserve"> </v>
      </c>
      <c r="R52" s="298" t="str">
        <f>IF($R18&gt;=1,"0"," ")</f>
        <v xml:space="preserve"> </v>
      </c>
      <c r="S52" s="298" t="str">
        <f>IF($S18&gt;=1,"0"," ")</f>
        <v xml:space="preserve"> </v>
      </c>
      <c r="T52" s="298" t="str">
        <f>IF($T18&gt;=1,"0"," ")</f>
        <v xml:space="preserve"> </v>
      </c>
      <c r="U52" s="298" t="str">
        <f>IF($U18&gt;=1,"0"," ")</f>
        <v xml:space="preserve"> </v>
      </c>
      <c r="V52" s="298" t="str">
        <f>IF($V18&gt;=1,"0"," ")</f>
        <v xml:space="preserve"> </v>
      </c>
      <c r="W52" s="298" t="str">
        <f>IF($W18&gt;=1,"0"," ")</f>
        <v xml:space="preserve"> </v>
      </c>
      <c r="X52" s="298" t="str">
        <f>IF($X18&gt;=1,"0"," ")</f>
        <v xml:space="preserve"> </v>
      </c>
      <c r="Y52" s="298" t="str">
        <f>IF($Y18&gt;=1,"0"," ")</f>
        <v xml:space="preserve"> </v>
      </c>
      <c r="Z52" s="298" t="str">
        <f>IF($Z18&gt;=1,"0"," ")</f>
        <v xml:space="preserve"> </v>
      </c>
      <c r="AA52" s="298" t="str">
        <f>IF($AA18&gt;=1,"0"," ")</f>
        <v xml:space="preserve"> </v>
      </c>
      <c r="AB52" s="298" t="str">
        <f>IF($AB18&gt;=1,"0"," ")</f>
        <v xml:space="preserve"> </v>
      </c>
      <c r="AC52" s="298" t="str">
        <f>IF($AC18&gt;=1,"0"," ")</f>
        <v xml:space="preserve"> </v>
      </c>
    </row>
    <row r="53" spans="1:29" ht="18.600000000000001" customHeight="1">
      <c r="A53" s="335" t="s">
        <v>339</v>
      </c>
      <c r="B53" s="161">
        <v>38</v>
      </c>
      <c r="C53" s="312" t="str">
        <f>IF($C18&gt;=1,"0"," ")</f>
        <v xml:space="preserve"> </v>
      </c>
      <c r="D53" s="308" t="str">
        <f>IF($D18&gt;=1,"0"," ")</f>
        <v xml:space="preserve"> </v>
      </c>
      <c r="E53" s="298" t="str">
        <f>IF($E18&gt;=1,"0"," ")</f>
        <v xml:space="preserve"> </v>
      </c>
      <c r="F53" s="298" t="str">
        <f>IF($F18&gt;=1,"0"," ")</f>
        <v xml:space="preserve"> </v>
      </c>
      <c r="G53" s="298" t="str">
        <f>IF($G18&gt;=1,"0"," ")</f>
        <v xml:space="preserve"> </v>
      </c>
      <c r="H53" s="298" t="str">
        <f>IF($H18&gt;=1,"0"," ")</f>
        <v xml:space="preserve"> </v>
      </c>
      <c r="I53" s="298" t="str">
        <f>IF($I18&gt;=1,"0"," ")</f>
        <v xml:space="preserve"> </v>
      </c>
      <c r="J53" s="298" t="str">
        <f>IF($J18&gt;=1,"0"," ")</f>
        <v xml:space="preserve"> </v>
      </c>
      <c r="K53" s="298" t="str">
        <f>IF($K18&gt;=1,"0"," ")</f>
        <v xml:space="preserve"> </v>
      </c>
      <c r="L53" s="298" t="str">
        <f>IF($L18&gt;=1,"0"," ")</f>
        <v xml:space="preserve"> </v>
      </c>
      <c r="M53" s="298" t="str">
        <f>IF($M18&gt;=1,"0"," ")</f>
        <v xml:space="preserve"> </v>
      </c>
      <c r="N53" s="298" t="str">
        <f>IF($N18&gt;=1,"0"," ")</f>
        <v xml:space="preserve"> </v>
      </c>
      <c r="O53" s="298" t="str">
        <f>IF($O18&gt;=1,"0"," ")</f>
        <v xml:space="preserve"> </v>
      </c>
      <c r="P53" s="298" t="str">
        <f>IF($P18&gt;=1,"0"," ")</f>
        <v xml:space="preserve"> </v>
      </c>
      <c r="Q53" s="298" t="str">
        <f>IF($Q18&gt;=1,"0"," ")</f>
        <v xml:space="preserve"> </v>
      </c>
      <c r="R53" s="298" t="str">
        <f>IF($R18&gt;=1,"0"," ")</f>
        <v xml:space="preserve"> </v>
      </c>
      <c r="S53" s="298" t="str">
        <f>IF($S18&gt;=1,"0"," ")</f>
        <v xml:space="preserve"> </v>
      </c>
      <c r="T53" s="298" t="str">
        <f>IF($T18&gt;=1,"0"," ")</f>
        <v xml:space="preserve"> </v>
      </c>
      <c r="U53" s="298" t="str">
        <f>IF($U18&gt;=1,"0"," ")</f>
        <v xml:space="preserve"> </v>
      </c>
      <c r="V53" s="298" t="str">
        <f>IF($V18&gt;=1,"0"," ")</f>
        <v xml:space="preserve"> </v>
      </c>
      <c r="W53" s="298" t="str">
        <f>IF($W18&gt;=1,"0"," ")</f>
        <v xml:space="preserve"> </v>
      </c>
      <c r="X53" s="298" t="str">
        <f>IF($X18&gt;=1,"0"," ")</f>
        <v xml:space="preserve"> </v>
      </c>
      <c r="Y53" s="298" t="str">
        <f>IF($Y18&gt;=1,"0"," ")</f>
        <v xml:space="preserve"> </v>
      </c>
      <c r="Z53" s="298" t="str">
        <f>IF($Z18&gt;=1,"0"," ")</f>
        <v xml:space="preserve"> </v>
      </c>
      <c r="AA53" s="298" t="str">
        <f>IF($AA18&gt;=1,"0"," ")</f>
        <v xml:space="preserve"> </v>
      </c>
      <c r="AB53" s="298" t="str">
        <f>IF($AB18&gt;=1,"0"," ")</f>
        <v xml:space="preserve"> </v>
      </c>
      <c r="AC53" s="298" t="str">
        <f>IF($AC18&gt;=1,"0"," ")</f>
        <v xml:space="preserve"> </v>
      </c>
    </row>
    <row r="54" spans="1:29" ht="18.600000000000001" customHeight="1">
      <c r="A54" s="335" t="s">
        <v>340</v>
      </c>
      <c r="B54" s="161">
        <v>39</v>
      </c>
      <c r="C54" s="315"/>
      <c r="D54" s="127"/>
      <c r="E54" s="104"/>
      <c r="F54" s="104"/>
      <c r="G54" s="104"/>
      <c r="H54" s="104"/>
      <c r="I54" s="105"/>
      <c r="J54" s="106"/>
      <c r="K54" s="104"/>
      <c r="L54" s="104"/>
      <c r="M54" s="104"/>
      <c r="N54" s="104"/>
      <c r="O54" s="104"/>
      <c r="P54" s="104"/>
      <c r="Q54" s="127"/>
      <c r="R54" s="104"/>
      <c r="S54" s="104"/>
      <c r="T54" s="104"/>
      <c r="U54" s="104"/>
      <c r="V54" s="104"/>
      <c r="W54" s="104"/>
      <c r="X54" s="145"/>
      <c r="Y54" s="104"/>
      <c r="Z54" s="145"/>
      <c r="AA54" s="139"/>
      <c r="AB54" s="104"/>
      <c r="AC54" s="133"/>
    </row>
    <row r="55" spans="1:29" ht="18.600000000000001" customHeight="1">
      <c r="A55" s="335" t="s">
        <v>341</v>
      </c>
      <c r="B55" s="161">
        <v>40</v>
      </c>
      <c r="C55" s="312" t="str">
        <f>IF($C18&gt;=1,"0"," ")</f>
        <v xml:space="preserve"> </v>
      </c>
      <c r="D55" s="308" t="str">
        <f>IF($D18&gt;=1,"0"," ")</f>
        <v xml:space="preserve"> </v>
      </c>
      <c r="E55" s="298" t="str">
        <f>IF($E18&gt;=1,"0"," ")</f>
        <v xml:space="preserve"> </v>
      </c>
      <c r="F55" s="298" t="str">
        <f>IF($F18&gt;=1,"0"," ")</f>
        <v xml:space="preserve"> </v>
      </c>
      <c r="G55" s="298" t="str">
        <f>IF($G18&gt;=1,"0"," ")</f>
        <v xml:space="preserve"> </v>
      </c>
      <c r="H55" s="298" t="str">
        <f>IF($H18&gt;=1,"0"," ")</f>
        <v xml:space="preserve"> </v>
      </c>
      <c r="I55" s="298" t="str">
        <f>IF($I18&gt;=1,"0"," ")</f>
        <v xml:space="preserve"> </v>
      </c>
      <c r="J55" s="298" t="str">
        <f>IF($J18&gt;=1,"0"," ")</f>
        <v xml:space="preserve"> </v>
      </c>
      <c r="K55" s="298" t="str">
        <f>IF($K18&gt;=1,"0"," ")</f>
        <v xml:space="preserve"> </v>
      </c>
      <c r="L55" s="298" t="str">
        <f>IF($L18&gt;=1,"0"," ")</f>
        <v xml:space="preserve"> </v>
      </c>
      <c r="M55" s="298" t="str">
        <f>IF($M18&gt;=1,"0"," ")</f>
        <v xml:space="preserve"> </v>
      </c>
      <c r="N55" s="298" t="str">
        <f>IF($N18&gt;=1,"0"," ")</f>
        <v xml:space="preserve"> </v>
      </c>
      <c r="O55" s="298" t="str">
        <f>IF($O18&gt;=1,"0"," ")</f>
        <v xml:space="preserve"> </v>
      </c>
      <c r="P55" s="298" t="str">
        <f>IF($P18&gt;=1,"0"," ")</f>
        <v xml:space="preserve"> </v>
      </c>
      <c r="Q55" s="298" t="str">
        <f>IF($Q18&gt;=1,"0"," ")</f>
        <v xml:space="preserve"> </v>
      </c>
      <c r="R55" s="298" t="str">
        <f>IF($R18&gt;=1,"0"," ")</f>
        <v xml:space="preserve"> </v>
      </c>
      <c r="S55" s="298" t="str">
        <f>IF($S18&gt;=1,"0"," ")</f>
        <v xml:space="preserve"> </v>
      </c>
      <c r="T55" s="298" t="str">
        <f>IF($T18&gt;=1,"0"," ")</f>
        <v xml:space="preserve"> </v>
      </c>
      <c r="U55" s="298" t="str">
        <f>IF($U18&gt;=1,"0"," ")</f>
        <v xml:space="preserve"> </v>
      </c>
      <c r="V55" s="298" t="str">
        <f>IF($V18&gt;=1,"0"," ")</f>
        <v xml:space="preserve"> </v>
      </c>
      <c r="W55" s="298" t="str">
        <f>IF($W18&gt;=1,"0"," ")</f>
        <v xml:space="preserve"> </v>
      </c>
      <c r="X55" s="298" t="str">
        <f>IF($X18&gt;=1,"0"," ")</f>
        <v xml:space="preserve"> </v>
      </c>
      <c r="Y55" s="298" t="str">
        <f>IF($Y18&gt;=1,"0"," ")</f>
        <v xml:space="preserve"> </v>
      </c>
      <c r="Z55" s="298" t="str">
        <f>IF($Z18&gt;=1,"0"," ")</f>
        <v xml:space="preserve"> </v>
      </c>
      <c r="AA55" s="298" t="str">
        <f>IF($AA18&gt;=1,"0"," ")</f>
        <v xml:space="preserve"> </v>
      </c>
      <c r="AB55" s="298" t="str">
        <f>IF($AB18&gt;=1,"0"," ")</f>
        <v xml:space="preserve"> </v>
      </c>
      <c r="AC55" s="298" t="str">
        <f>IF($AC18&gt;=1,"0"," ")</f>
        <v xml:space="preserve"> </v>
      </c>
    </row>
    <row r="56" spans="1:29" ht="18.600000000000001" customHeight="1">
      <c r="A56" s="335" t="s">
        <v>342</v>
      </c>
      <c r="B56" s="161">
        <v>41</v>
      </c>
      <c r="C56" s="312" t="str">
        <f>IF($C18&gt;=1,"0"," ")</f>
        <v xml:space="preserve"> </v>
      </c>
      <c r="D56" s="308" t="str">
        <f>IF($D18&gt;=1,"0"," ")</f>
        <v xml:space="preserve"> </v>
      </c>
      <c r="E56" s="298" t="str">
        <f>IF($E18&gt;=1,"0"," ")</f>
        <v xml:space="preserve"> </v>
      </c>
      <c r="F56" s="298" t="str">
        <f>IF($F18&gt;=1,"0"," ")</f>
        <v xml:space="preserve"> </v>
      </c>
      <c r="G56" s="298" t="str">
        <f>IF($G18&gt;=1,"0"," ")</f>
        <v xml:space="preserve"> </v>
      </c>
      <c r="H56" s="298" t="str">
        <f>IF($H18&gt;=1,"0"," ")</f>
        <v xml:space="preserve"> </v>
      </c>
      <c r="I56" s="298" t="str">
        <f>IF($I18&gt;=1,"0"," ")</f>
        <v xml:space="preserve"> </v>
      </c>
      <c r="J56" s="298" t="str">
        <f>IF($J18&gt;=1,"0"," ")</f>
        <v xml:space="preserve"> </v>
      </c>
      <c r="K56" s="298" t="str">
        <f>IF($K18&gt;=1,"0"," ")</f>
        <v xml:space="preserve"> </v>
      </c>
      <c r="L56" s="298" t="str">
        <f>IF($L18&gt;=1,"0"," ")</f>
        <v xml:space="preserve"> </v>
      </c>
      <c r="M56" s="298" t="str">
        <f>IF($M18&gt;=1,"0"," ")</f>
        <v xml:space="preserve"> </v>
      </c>
      <c r="N56" s="298" t="str">
        <f>IF($N18&gt;=1,"0"," ")</f>
        <v xml:space="preserve"> </v>
      </c>
      <c r="O56" s="298" t="str">
        <f>IF($O18&gt;=1,"0"," ")</f>
        <v xml:space="preserve"> </v>
      </c>
      <c r="P56" s="298" t="str">
        <f>IF($P18&gt;=1,"0"," ")</f>
        <v xml:space="preserve"> </v>
      </c>
      <c r="Q56" s="298" t="str">
        <f>IF($Q18&gt;=1,"0"," ")</f>
        <v xml:space="preserve"> </v>
      </c>
      <c r="R56" s="298" t="str">
        <f>IF($R18&gt;=1,"0"," ")</f>
        <v xml:space="preserve"> </v>
      </c>
      <c r="S56" s="298" t="str">
        <f>IF($S18&gt;=1,"0"," ")</f>
        <v xml:space="preserve"> </v>
      </c>
      <c r="T56" s="298" t="str">
        <f>IF($T18&gt;=1,"0"," ")</f>
        <v xml:space="preserve"> </v>
      </c>
      <c r="U56" s="298" t="str">
        <f>IF($U18&gt;=1,"0"," ")</f>
        <v xml:space="preserve"> </v>
      </c>
      <c r="V56" s="298" t="str">
        <f>IF($V18&gt;=1,"0"," ")</f>
        <v xml:space="preserve"> </v>
      </c>
      <c r="W56" s="298" t="str">
        <f>IF($W18&gt;=1,"0"," ")</f>
        <v xml:space="preserve"> </v>
      </c>
      <c r="X56" s="298" t="str">
        <f>IF($X18&gt;=1,"0"," ")</f>
        <v xml:space="preserve"> </v>
      </c>
      <c r="Y56" s="298" t="str">
        <f>IF($Y18&gt;=1,"0"," ")</f>
        <v xml:space="preserve"> </v>
      </c>
      <c r="Z56" s="298" t="str">
        <f>IF($Z18&gt;=1,"0"," ")</f>
        <v xml:space="preserve"> </v>
      </c>
      <c r="AA56" s="298" t="str">
        <f>IF($AA18&gt;=1,"0"," ")</f>
        <v xml:space="preserve"> </v>
      </c>
      <c r="AB56" s="298" t="str">
        <f>IF($AB18&gt;=1,"0"," ")</f>
        <v xml:space="preserve"> </v>
      </c>
      <c r="AC56" s="298" t="str">
        <f>IF($AC18&gt;=1,"0"," ")</f>
        <v xml:space="preserve"> </v>
      </c>
    </row>
    <row r="57" spans="1:29" ht="18.600000000000001" customHeight="1" thickBot="1">
      <c r="A57" s="335" t="s">
        <v>343</v>
      </c>
      <c r="B57" s="161">
        <v>42</v>
      </c>
      <c r="C57" s="317" t="str">
        <f>IF($C18&gt;=1,"0"," ")</f>
        <v xml:space="preserve"> </v>
      </c>
      <c r="D57" s="308" t="str">
        <f>IF($D18&gt;=1,"0"," ")</f>
        <v xml:space="preserve"> </v>
      </c>
      <c r="E57" s="298" t="str">
        <f>IF($E18&gt;=1,"0"," ")</f>
        <v xml:space="preserve"> </v>
      </c>
      <c r="F57" s="298" t="str">
        <f>IF($F18&gt;=1,"0"," ")</f>
        <v xml:space="preserve"> </v>
      </c>
      <c r="G57" s="298" t="str">
        <f>IF($G18&gt;=1,"0"," ")</f>
        <v xml:space="preserve"> </v>
      </c>
      <c r="H57" s="298" t="str">
        <f>IF($H18&gt;=1,"0"," ")</f>
        <v xml:space="preserve"> </v>
      </c>
      <c r="I57" s="298" t="str">
        <f>IF($I18&gt;=1,"0"," ")</f>
        <v xml:space="preserve"> </v>
      </c>
      <c r="J57" s="298" t="str">
        <f>IF($J18&gt;=1,"0"," ")</f>
        <v xml:space="preserve"> </v>
      </c>
      <c r="K57" s="298" t="str">
        <f>IF($K18&gt;=1,"0"," ")</f>
        <v xml:space="preserve"> </v>
      </c>
      <c r="L57" s="298" t="str">
        <f>IF($L18&gt;=1,"0"," ")</f>
        <v xml:space="preserve"> </v>
      </c>
      <c r="M57" s="298" t="str">
        <f>IF($M18&gt;=1,"0"," ")</f>
        <v xml:space="preserve"> </v>
      </c>
      <c r="N57" s="298" t="str">
        <f>IF($N18&gt;=1,"0"," ")</f>
        <v xml:space="preserve"> </v>
      </c>
      <c r="O57" s="298" t="str">
        <f>IF($O18&gt;=1,"0"," ")</f>
        <v xml:space="preserve"> </v>
      </c>
      <c r="P57" s="298" t="str">
        <f>IF($P18&gt;=1,"0"," ")</f>
        <v xml:space="preserve"> </v>
      </c>
      <c r="Q57" s="298" t="str">
        <f>IF($Q18&gt;=1,"0"," ")</f>
        <v xml:space="preserve"> </v>
      </c>
      <c r="R57" s="298" t="str">
        <f>IF($R18&gt;=1,"0"," ")</f>
        <v xml:space="preserve"> </v>
      </c>
      <c r="S57" s="298" t="str">
        <f>IF($S18&gt;=1,"0"," ")</f>
        <v xml:space="preserve"> </v>
      </c>
      <c r="T57" s="298" t="str">
        <f>IF($T18&gt;=1,"0"," ")</f>
        <v xml:space="preserve"> </v>
      </c>
      <c r="U57" s="298" t="str">
        <f>IF($U18&gt;=1,"0"," ")</f>
        <v xml:space="preserve"> </v>
      </c>
      <c r="V57" s="298" t="str">
        <f>IF($V18&gt;=1,"0"," ")</f>
        <v xml:space="preserve"> </v>
      </c>
      <c r="W57" s="298" t="str">
        <f>IF($W18&gt;=1,"0"," ")</f>
        <v xml:space="preserve"> </v>
      </c>
      <c r="X57" s="298" t="str">
        <f>IF($X18&gt;=1,"0"," ")</f>
        <v xml:space="preserve"> </v>
      </c>
      <c r="Y57" s="298" t="str">
        <f>IF($Y18&gt;=1,"0"," ")</f>
        <v xml:space="preserve"> </v>
      </c>
      <c r="Z57" s="298" t="str">
        <f>IF($Z18&gt;=1,"0"," ")</f>
        <v xml:space="preserve"> </v>
      </c>
      <c r="AA57" s="298" t="str">
        <f>IF($AA18&gt;=1,"0"," ")</f>
        <v xml:space="preserve"> </v>
      </c>
      <c r="AB57" s="298" t="str">
        <f>IF($AB18&gt;=1,"0"," ")</f>
        <v xml:space="preserve"> </v>
      </c>
      <c r="AC57" s="298" t="str">
        <f>IF($AC18&gt;=1,"0"," ")</f>
        <v xml:space="preserve"> </v>
      </c>
    </row>
    <row r="58" spans="1:29" ht="18.600000000000001" customHeight="1">
      <c r="A58" s="402" t="s">
        <v>344</v>
      </c>
      <c r="B58" s="427">
        <v>43</v>
      </c>
      <c r="C58" s="429"/>
      <c r="D58" s="411"/>
      <c r="E58" s="411"/>
      <c r="F58" s="411"/>
      <c r="G58" s="411"/>
      <c r="H58" s="411"/>
      <c r="I58" s="432"/>
      <c r="J58" s="429"/>
      <c r="K58" s="411"/>
      <c r="L58" s="411"/>
      <c r="M58" s="411"/>
      <c r="N58" s="411"/>
      <c r="O58" s="411"/>
      <c r="P58" s="411"/>
      <c r="Q58" s="445"/>
      <c r="R58" s="411"/>
      <c r="S58" s="411"/>
      <c r="T58" s="411"/>
      <c r="U58" s="411"/>
      <c r="V58" s="411"/>
      <c r="W58" s="411"/>
      <c r="X58" s="408"/>
      <c r="Y58" s="411"/>
      <c r="Z58" s="408"/>
      <c r="AA58" s="414"/>
      <c r="AB58" s="411"/>
      <c r="AC58" s="405"/>
    </row>
    <row r="59" spans="1:29" ht="18.600000000000001" customHeight="1">
      <c r="A59" s="403"/>
      <c r="B59" s="427"/>
      <c r="C59" s="430"/>
      <c r="D59" s="412"/>
      <c r="E59" s="412"/>
      <c r="F59" s="412"/>
      <c r="G59" s="412"/>
      <c r="H59" s="412"/>
      <c r="I59" s="433"/>
      <c r="J59" s="430"/>
      <c r="K59" s="412"/>
      <c r="L59" s="412"/>
      <c r="M59" s="412"/>
      <c r="N59" s="412"/>
      <c r="O59" s="412"/>
      <c r="P59" s="412"/>
      <c r="Q59" s="446"/>
      <c r="R59" s="412"/>
      <c r="S59" s="412"/>
      <c r="T59" s="412"/>
      <c r="U59" s="412"/>
      <c r="V59" s="412"/>
      <c r="W59" s="412"/>
      <c r="X59" s="409"/>
      <c r="Y59" s="412"/>
      <c r="Z59" s="409"/>
      <c r="AA59" s="415"/>
      <c r="AB59" s="412"/>
      <c r="AC59" s="406"/>
    </row>
    <row r="60" spans="1:29" ht="18.600000000000001" customHeight="1">
      <c r="A60" s="403"/>
      <c r="B60" s="427"/>
      <c r="C60" s="430"/>
      <c r="D60" s="412"/>
      <c r="E60" s="412"/>
      <c r="F60" s="412"/>
      <c r="G60" s="412"/>
      <c r="H60" s="412"/>
      <c r="I60" s="433"/>
      <c r="J60" s="430"/>
      <c r="K60" s="412"/>
      <c r="L60" s="412"/>
      <c r="M60" s="412"/>
      <c r="N60" s="412"/>
      <c r="O60" s="412"/>
      <c r="P60" s="412"/>
      <c r="Q60" s="446"/>
      <c r="R60" s="412"/>
      <c r="S60" s="412"/>
      <c r="T60" s="412"/>
      <c r="U60" s="412"/>
      <c r="V60" s="412"/>
      <c r="W60" s="412"/>
      <c r="X60" s="409"/>
      <c r="Y60" s="412"/>
      <c r="Z60" s="409"/>
      <c r="AA60" s="415"/>
      <c r="AB60" s="412"/>
      <c r="AC60" s="406"/>
    </row>
    <row r="61" spans="1:29" ht="18.600000000000001" customHeight="1">
      <c r="A61" s="403"/>
      <c r="B61" s="427"/>
      <c r="C61" s="430"/>
      <c r="D61" s="412"/>
      <c r="E61" s="412"/>
      <c r="F61" s="412"/>
      <c r="G61" s="412"/>
      <c r="H61" s="412"/>
      <c r="I61" s="433"/>
      <c r="J61" s="430"/>
      <c r="K61" s="412"/>
      <c r="L61" s="412"/>
      <c r="M61" s="412"/>
      <c r="N61" s="412"/>
      <c r="O61" s="412"/>
      <c r="P61" s="412"/>
      <c r="Q61" s="446"/>
      <c r="R61" s="412"/>
      <c r="S61" s="412"/>
      <c r="T61" s="412"/>
      <c r="U61" s="412"/>
      <c r="V61" s="412"/>
      <c r="W61" s="412"/>
      <c r="X61" s="409"/>
      <c r="Y61" s="412"/>
      <c r="Z61" s="409"/>
      <c r="AA61" s="415"/>
      <c r="AB61" s="412"/>
      <c r="AC61" s="406"/>
    </row>
    <row r="62" spans="1:29" ht="18.600000000000001" customHeight="1">
      <c r="A62" s="403"/>
      <c r="B62" s="427"/>
      <c r="C62" s="430"/>
      <c r="D62" s="412"/>
      <c r="E62" s="412"/>
      <c r="F62" s="412"/>
      <c r="G62" s="412"/>
      <c r="H62" s="412"/>
      <c r="I62" s="433"/>
      <c r="J62" s="430"/>
      <c r="K62" s="412"/>
      <c r="L62" s="412"/>
      <c r="M62" s="412"/>
      <c r="N62" s="412"/>
      <c r="O62" s="412"/>
      <c r="P62" s="412"/>
      <c r="Q62" s="446"/>
      <c r="R62" s="412"/>
      <c r="S62" s="412"/>
      <c r="T62" s="412"/>
      <c r="U62" s="412"/>
      <c r="V62" s="412"/>
      <c r="W62" s="412"/>
      <c r="X62" s="409"/>
      <c r="Y62" s="412"/>
      <c r="Z62" s="409"/>
      <c r="AA62" s="415"/>
      <c r="AB62" s="412"/>
      <c r="AC62" s="406"/>
    </row>
    <row r="63" spans="1:29" ht="18.600000000000001" customHeight="1">
      <c r="A63" s="403"/>
      <c r="B63" s="427"/>
      <c r="C63" s="430"/>
      <c r="D63" s="412"/>
      <c r="E63" s="412"/>
      <c r="F63" s="412"/>
      <c r="G63" s="412"/>
      <c r="H63" s="412"/>
      <c r="I63" s="433"/>
      <c r="J63" s="430"/>
      <c r="K63" s="412"/>
      <c r="L63" s="412"/>
      <c r="M63" s="412"/>
      <c r="N63" s="412"/>
      <c r="O63" s="412"/>
      <c r="P63" s="412"/>
      <c r="Q63" s="446"/>
      <c r="R63" s="412"/>
      <c r="S63" s="412"/>
      <c r="T63" s="412"/>
      <c r="U63" s="412"/>
      <c r="V63" s="412"/>
      <c r="W63" s="412"/>
      <c r="X63" s="409"/>
      <c r="Y63" s="412"/>
      <c r="Z63" s="409"/>
      <c r="AA63" s="415"/>
      <c r="AB63" s="412"/>
      <c r="AC63" s="406"/>
    </row>
    <row r="64" spans="1:29" ht="18.75" customHeight="1" thickBot="1">
      <c r="A64" s="404"/>
      <c r="B64" s="428"/>
      <c r="C64" s="431"/>
      <c r="D64" s="413"/>
      <c r="E64" s="413"/>
      <c r="F64" s="413"/>
      <c r="G64" s="413"/>
      <c r="H64" s="413"/>
      <c r="I64" s="434"/>
      <c r="J64" s="431"/>
      <c r="K64" s="413"/>
      <c r="L64" s="413"/>
      <c r="M64" s="413"/>
      <c r="N64" s="413"/>
      <c r="O64" s="413"/>
      <c r="P64" s="413"/>
      <c r="Q64" s="447"/>
      <c r="R64" s="413"/>
      <c r="S64" s="413"/>
      <c r="T64" s="413"/>
      <c r="U64" s="413"/>
      <c r="V64" s="413"/>
      <c r="W64" s="413"/>
      <c r="X64" s="410"/>
      <c r="Y64" s="413"/>
      <c r="Z64" s="410"/>
      <c r="AA64" s="416"/>
      <c r="AB64" s="413"/>
      <c r="AC64" s="407"/>
    </row>
    <row r="65" spans="1:29" ht="18.75" customHeight="1">
      <c r="A65" s="336" t="s">
        <v>345</v>
      </c>
      <c r="B65" s="116"/>
      <c r="C65" s="117"/>
      <c r="D65" s="117"/>
      <c r="E65" s="117"/>
      <c r="F65" s="117"/>
      <c r="G65" s="117"/>
      <c r="H65" s="117"/>
      <c r="I65" s="117"/>
      <c r="J65" s="336" t="s">
        <v>345</v>
      </c>
      <c r="K65" s="116"/>
      <c r="L65" s="117"/>
      <c r="M65" s="117"/>
      <c r="N65" s="117"/>
      <c r="O65" s="117"/>
      <c r="P65" s="117"/>
      <c r="Q65" s="117"/>
      <c r="R65" s="117"/>
      <c r="S65" s="117"/>
      <c r="T65" s="336" t="s">
        <v>345</v>
      </c>
      <c r="U65" s="116"/>
      <c r="V65" s="117"/>
      <c r="W65" s="117"/>
      <c r="X65" s="117"/>
      <c r="Y65" s="117"/>
      <c r="Z65" s="117"/>
      <c r="AA65" s="117"/>
      <c r="AB65" s="117"/>
    </row>
    <row r="66" spans="1:29" ht="18.75" customHeight="1">
      <c r="A66" s="337" t="s">
        <v>346</v>
      </c>
      <c r="B66" s="15"/>
      <c r="C66" s="15"/>
      <c r="D66" s="337" t="s">
        <v>347</v>
      </c>
      <c r="E66" s="15"/>
      <c r="F66" s="15"/>
      <c r="G66" s="15"/>
      <c r="H66" s="15"/>
      <c r="I66" s="338" t="s">
        <v>593</v>
      </c>
      <c r="J66" s="337" t="s">
        <v>346</v>
      </c>
      <c r="K66" s="15"/>
      <c r="L66" s="15"/>
      <c r="M66" s="337" t="s">
        <v>347</v>
      </c>
      <c r="N66" s="15"/>
      <c r="O66" s="15"/>
      <c r="P66" s="15"/>
      <c r="Q66" s="15"/>
      <c r="R66" s="338" t="s">
        <v>593</v>
      </c>
      <c r="S66" s="15"/>
      <c r="T66" s="337" t="s">
        <v>346</v>
      </c>
      <c r="U66" s="15"/>
      <c r="V66" s="15"/>
      <c r="W66" s="337" t="s">
        <v>347</v>
      </c>
      <c r="X66" s="15"/>
      <c r="Y66" s="15"/>
      <c r="Z66" s="15"/>
      <c r="AA66" s="15"/>
      <c r="AB66" s="338" t="s">
        <v>593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4" t="s">
        <v>0</v>
      </c>
      <c r="B68" s="3"/>
      <c r="C68" s="84" t="s">
        <v>3</v>
      </c>
      <c r="D68" s="84"/>
      <c r="E68" s="84" t="s">
        <v>2</v>
      </c>
      <c r="F68" s="5"/>
      <c r="G68" s="85" t="s">
        <v>38</v>
      </c>
      <c r="H68" s="5"/>
      <c r="I68" s="5"/>
      <c r="J68" s="2"/>
      <c r="K68" s="147"/>
      <c r="L68" s="147"/>
      <c r="M68" s="2"/>
      <c r="N68" s="2"/>
      <c r="O68" s="2"/>
      <c r="P68" s="2"/>
      <c r="Q68" s="4"/>
      <c r="R68" s="148"/>
      <c r="S68" s="1"/>
      <c r="T68" s="2"/>
      <c r="U68" s="147"/>
      <c r="V68" s="147"/>
      <c r="W68" s="2"/>
      <c r="X68" s="2"/>
      <c r="Y68" s="2"/>
      <c r="Z68" s="2"/>
      <c r="AA68" s="4"/>
      <c r="AB68" s="148"/>
      <c r="AC68" s="1"/>
    </row>
    <row r="69" spans="1:29" ht="30">
      <c r="A69" s="29" t="s">
        <v>348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3"/>
      <c r="B70" s="10"/>
      <c r="C70" s="10"/>
      <c r="D70" s="10"/>
      <c r="E70" s="10"/>
      <c r="F70" s="10"/>
      <c r="G70" s="19"/>
      <c r="H70" s="10"/>
      <c r="I70" s="10"/>
      <c r="J70" s="83"/>
      <c r="K70" s="10"/>
      <c r="L70" s="10"/>
      <c r="M70" s="10"/>
      <c r="N70" s="10"/>
      <c r="O70" s="10"/>
      <c r="P70" s="19"/>
      <c r="Q70" s="10"/>
      <c r="R70" s="10"/>
      <c r="S70" s="1"/>
      <c r="T70" s="8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331" t="s">
        <v>311</v>
      </c>
      <c r="B71" s="339">
        <v>10</v>
      </c>
      <c r="C71" s="340" t="s">
        <v>349</v>
      </c>
      <c r="D71" s="341"/>
      <c r="E71" s="341"/>
      <c r="F71" s="341"/>
      <c r="G71" s="341"/>
      <c r="H71" s="341"/>
      <c r="I71" s="341"/>
      <c r="J71" s="120"/>
      <c r="K71" s="66"/>
      <c r="L71" s="119"/>
      <c r="M71" s="10"/>
      <c r="N71" s="10"/>
      <c r="O71" s="10"/>
      <c r="P71" s="10"/>
      <c r="Q71" s="10"/>
      <c r="R71" s="10"/>
      <c r="S71" s="1"/>
      <c r="T71" s="120"/>
      <c r="U71" s="66"/>
      <c r="V71" s="11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A72" s="342"/>
      <c r="B72" s="342"/>
      <c r="C72" s="343"/>
      <c r="D72" s="343"/>
      <c r="E72" s="343"/>
      <c r="F72" s="343"/>
      <c r="G72" s="343"/>
      <c r="H72" s="343"/>
      <c r="I72" s="343"/>
      <c r="S72" s="1"/>
      <c r="AC72" s="1"/>
    </row>
    <row r="73" spans="1:29" s="166" customFormat="1" ht="18" customHeight="1" thickBot="1">
      <c r="A73" s="331" t="s">
        <v>322</v>
      </c>
      <c r="B73" s="344">
        <v>21</v>
      </c>
      <c r="C73" s="400" t="s">
        <v>350</v>
      </c>
      <c r="D73" s="400"/>
      <c r="E73" s="400"/>
      <c r="F73" s="400"/>
      <c r="G73" s="400"/>
      <c r="H73" s="400"/>
      <c r="I73" s="400"/>
      <c r="J73" s="163"/>
      <c r="K73" s="164"/>
      <c r="L73" s="399"/>
      <c r="M73" s="399"/>
      <c r="N73" s="399"/>
      <c r="O73" s="399"/>
      <c r="P73" s="399"/>
      <c r="Q73" s="399"/>
      <c r="R73" s="399"/>
      <c r="S73" s="165"/>
      <c r="T73" s="163"/>
      <c r="U73" s="164"/>
      <c r="V73" s="399"/>
      <c r="W73" s="399"/>
      <c r="X73" s="399"/>
      <c r="Y73" s="399"/>
      <c r="Z73" s="399"/>
      <c r="AA73" s="399"/>
      <c r="AB73" s="399"/>
      <c r="AC73" s="165"/>
    </row>
    <row r="74" spans="1:29" s="166" customFormat="1" ht="18" customHeight="1">
      <c r="A74" s="342"/>
      <c r="B74" s="345"/>
      <c r="C74" s="400"/>
      <c r="D74" s="400"/>
      <c r="E74" s="400"/>
      <c r="F74" s="400"/>
      <c r="G74" s="400"/>
      <c r="H74" s="400"/>
      <c r="I74" s="400"/>
      <c r="L74" s="399"/>
      <c r="M74" s="399"/>
      <c r="N74" s="399"/>
      <c r="O74" s="399"/>
      <c r="P74" s="399"/>
      <c r="Q74" s="399"/>
      <c r="R74" s="399"/>
      <c r="S74" s="165"/>
      <c r="V74" s="399"/>
      <c r="W74" s="399"/>
      <c r="X74" s="399"/>
      <c r="Y74" s="399"/>
      <c r="Z74" s="399"/>
      <c r="AA74" s="399"/>
      <c r="AB74" s="399"/>
      <c r="AC74" s="165"/>
    </row>
    <row r="75" spans="1:29" s="166" customFormat="1" ht="18" customHeight="1" thickBot="1">
      <c r="A75" s="346"/>
      <c r="B75" s="342"/>
      <c r="C75" s="343"/>
      <c r="D75" s="343"/>
      <c r="E75" s="343"/>
      <c r="F75" s="343"/>
      <c r="G75" s="343"/>
      <c r="H75" s="343"/>
      <c r="I75" s="343"/>
      <c r="S75" s="165"/>
      <c r="AC75" s="165"/>
    </row>
    <row r="76" spans="1:29" s="166" customFormat="1" ht="18" customHeight="1" thickBot="1">
      <c r="A76" s="331" t="s">
        <v>323</v>
      </c>
      <c r="B76" s="344">
        <v>22</v>
      </c>
      <c r="C76" s="400" t="s">
        <v>350</v>
      </c>
      <c r="D76" s="400"/>
      <c r="E76" s="400"/>
      <c r="F76" s="400"/>
      <c r="G76" s="400"/>
      <c r="H76" s="400"/>
      <c r="I76" s="400"/>
      <c r="J76" s="163"/>
      <c r="K76" s="164"/>
      <c r="L76" s="169"/>
      <c r="M76" s="170"/>
      <c r="N76" s="170"/>
      <c r="O76" s="170"/>
      <c r="P76" s="170"/>
      <c r="Q76" s="170"/>
      <c r="R76" s="170"/>
      <c r="S76" s="165"/>
      <c r="T76" s="163"/>
      <c r="U76" s="164"/>
      <c r="V76" s="169"/>
      <c r="W76" s="170"/>
      <c r="X76" s="170"/>
      <c r="Y76" s="170"/>
      <c r="Z76" s="170"/>
      <c r="AA76" s="170"/>
      <c r="AB76" s="170"/>
      <c r="AC76" s="165"/>
    </row>
    <row r="77" spans="1:29" s="166" customFormat="1" ht="18" customHeight="1">
      <c r="A77" s="347"/>
      <c r="B77" s="345"/>
      <c r="C77" s="400"/>
      <c r="D77" s="400"/>
      <c r="E77" s="400"/>
      <c r="F77" s="400"/>
      <c r="G77" s="400"/>
      <c r="H77" s="400"/>
      <c r="I77" s="400"/>
      <c r="S77" s="165"/>
      <c r="AC77" s="165"/>
    </row>
    <row r="78" spans="1:29" s="166" customFormat="1" ht="18" customHeight="1">
      <c r="A78" s="163"/>
      <c r="B78" s="164"/>
      <c r="C78" s="401"/>
      <c r="D78" s="401"/>
      <c r="E78" s="401"/>
      <c r="F78" s="401"/>
      <c r="G78" s="401"/>
      <c r="H78" s="401"/>
      <c r="I78" s="401"/>
      <c r="J78" s="163"/>
      <c r="K78" s="164"/>
      <c r="L78" s="399"/>
      <c r="M78" s="399"/>
      <c r="N78" s="399"/>
      <c r="O78" s="399"/>
      <c r="P78" s="399"/>
      <c r="Q78" s="399"/>
      <c r="R78" s="399"/>
      <c r="S78" s="165"/>
      <c r="T78" s="163"/>
      <c r="U78" s="164"/>
      <c r="V78" s="399"/>
      <c r="W78" s="399"/>
      <c r="X78" s="399"/>
      <c r="Y78" s="399"/>
      <c r="Z78" s="399"/>
      <c r="AA78" s="399"/>
      <c r="AB78" s="399"/>
      <c r="AC78" s="165"/>
    </row>
    <row r="79" spans="1:29" s="166" customFormat="1" ht="18" customHeight="1">
      <c r="A79" s="170"/>
      <c r="B79" s="170"/>
      <c r="C79" s="401"/>
      <c r="D79" s="401"/>
      <c r="E79" s="401"/>
      <c r="F79" s="401"/>
      <c r="G79" s="401"/>
      <c r="H79" s="401"/>
      <c r="I79" s="401"/>
      <c r="J79" s="170"/>
      <c r="K79" s="170"/>
      <c r="L79" s="399"/>
      <c r="M79" s="399"/>
      <c r="N79" s="399"/>
      <c r="O79" s="399"/>
      <c r="P79" s="399"/>
      <c r="Q79" s="399"/>
      <c r="R79" s="399"/>
      <c r="S79" s="165"/>
      <c r="T79" s="170"/>
      <c r="U79" s="170"/>
      <c r="V79" s="399"/>
      <c r="W79" s="399"/>
      <c r="X79" s="399"/>
      <c r="Y79" s="399"/>
      <c r="Z79" s="399"/>
      <c r="AA79" s="399"/>
      <c r="AB79" s="399"/>
      <c r="AC79" s="165"/>
    </row>
    <row r="80" spans="1:29" s="166" customFormat="1" ht="18" customHeight="1">
      <c r="A80" s="170"/>
      <c r="B80" s="170"/>
      <c r="C80" s="401"/>
      <c r="D80" s="401"/>
      <c r="E80" s="401"/>
      <c r="F80" s="401"/>
      <c r="G80" s="401"/>
      <c r="H80" s="401"/>
      <c r="I80" s="401"/>
      <c r="J80" s="170"/>
      <c r="K80" s="170"/>
      <c r="L80" s="399"/>
      <c r="M80" s="399"/>
      <c r="N80" s="399"/>
      <c r="O80" s="399"/>
      <c r="P80" s="399"/>
      <c r="Q80" s="399"/>
      <c r="R80" s="399"/>
      <c r="S80" s="165"/>
      <c r="T80" s="170"/>
      <c r="U80" s="170"/>
      <c r="V80" s="399"/>
      <c r="W80" s="399"/>
      <c r="X80" s="399"/>
      <c r="Y80" s="399"/>
      <c r="Z80" s="399"/>
      <c r="AA80" s="399"/>
      <c r="AB80" s="399"/>
      <c r="AC80" s="165"/>
    </row>
    <row r="81" spans="1:29" ht="18" customHeight="1">
      <c r="C81" s="159"/>
      <c r="D81" s="159"/>
      <c r="E81" s="159"/>
      <c r="F81" s="159"/>
      <c r="G81" s="159"/>
      <c r="H81" s="159"/>
      <c r="I81" s="159"/>
      <c r="S81" s="1"/>
      <c r="AC81" s="1"/>
    </row>
    <row r="82" spans="1:29" ht="18" customHeight="1">
      <c r="J82" s="120"/>
      <c r="K82" s="116"/>
      <c r="L82" s="398"/>
      <c r="M82" s="398"/>
      <c r="N82" s="398"/>
      <c r="O82" s="398"/>
      <c r="P82" s="398"/>
      <c r="Q82" s="398"/>
      <c r="R82" s="398"/>
      <c r="S82" s="1"/>
      <c r="T82" s="120"/>
      <c r="U82" s="116"/>
      <c r="V82" s="398"/>
      <c r="W82" s="398"/>
      <c r="X82" s="398"/>
      <c r="Y82" s="398"/>
      <c r="Z82" s="398"/>
      <c r="AA82" s="398"/>
      <c r="AB82" s="398"/>
      <c r="AC82" s="1"/>
    </row>
    <row r="83" spans="1:29" ht="18" customHeight="1">
      <c r="J83" s="120"/>
      <c r="K83" s="116"/>
      <c r="L83" s="398"/>
      <c r="M83" s="398"/>
      <c r="N83" s="398"/>
      <c r="O83" s="398"/>
      <c r="P83" s="398"/>
      <c r="Q83" s="398"/>
      <c r="R83" s="398"/>
      <c r="S83" s="1"/>
      <c r="T83" s="120"/>
      <c r="U83" s="116"/>
      <c r="V83" s="398"/>
      <c r="W83" s="398"/>
      <c r="X83" s="398"/>
      <c r="Y83" s="398"/>
      <c r="Z83" s="398"/>
      <c r="AA83" s="398"/>
      <c r="AB83" s="398"/>
      <c r="AC83" s="1"/>
    </row>
    <row r="84" spans="1:29" ht="18" customHeight="1">
      <c r="S84" s="1"/>
      <c r="AC84" s="1"/>
    </row>
    <row r="85" spans="1:29" ht="18" customHeight="1">
      <c r="J85" s="120"/>
      <c r="K85" s="116"/>
      <c r="L85" s="398"/>
      <c r="M85" s="398"/>
      <c r="N85" s="398"/>
      <c r="O85" s="398"/>
      <c r="P85" s="398"/>
      <c r="Q85" s="398"/>
      <c r="R85" s="398"/>
      <c r="S85" s="1"/>
      <c r="T85" s="120"/>
      <c r="U85" s="116"/>
      <c r="V85" s="398"/>
      <c r="W85" s="398"/>
      <c r="X85" s="398"/>
      <c r="Y85" s="398"/>
      <c r="Z85" s="398"/>
      <c r="AA85" s="398"/>
      <c r="AB85" s="398"/>
      <c r="AC85" s="1"/>
    </row>
    <row r="86" spans="1:29" ht="18" customHeight="1">
      <c r="J86" s="120"/>
      <c r="K86" s="116"/>
      <c r="L86" s="398"/>
      <c r="M86" s="398"/>
      <c r="N86" s="398"/>
      <c r="O86" s="398"/>
      <c r="P86" s="398"/>
      <c r="Q86" s="398"/>
      <c r="R86" s="398"/>
      <c r="S86" s="1"/>
      <c r="T86" s="120"/>
      <c r="U86" s="116"/>
      <c r="V86" s="398"/>
      <c r="W86" s="398"/>
      <c r="X86" s="398"/>
      <c r="Y86" s="398"/>
      <c r="Z86" s="398"/>
      <c r="AA86" s="398"/>
      <c r="AB86" s="398"/>
      <c r="AC86" s="1"/>
    </row>
    <row r="87" spans="1:29" ht="18" customHeight="1">
      <c r="C87" s="159"/>
      <c r="D87" s="159"/>
      <c r="E87" s="159"/>
      <c r="F87" s="159"/>
      <c r="G87" s="159"/>
      <c r="H87" s="159"/>
      <c r="I87" s="159"/>
      <c r="S87" s="1"/>
      <c r="AC87" s="1"/>
    </row>
    <row r="88" spans="1:29" s="166" customFormat="1" ht="18" customHeight="1">
      <c r="A88" s="149"/>
      <c r="B88" s="172"/>
      <c r="C88" s="173"/>
      <c r="D88" s="168"/>
      <c r="E88" s="168"/>
      <c r="F88" s="168"/>
      <c r="G88" s="168"/>
      <c r="H88" s="168"/>
      <c r="I88" s="168"/>
      <c r="J88" s="149"/>
      <c r="K88" s="172"/>
      <c r="L88" s="174"/>
      <c r="M88" s="170"/>
      <c r="N88" s="170"/>
      <c r="O88" s="170"/>
      <c r="P88" s="170"/>
      <c r="Q88" s="170"/>
      <c r="R88" s="170"/>
      <c r="S88" s="165"/>
      <c r="T88" s="149"/>
      <c r="U88" s="172"/>
      <c r="V88" s="174"/>
      <c r="W88" s="170"/>
      <c r="X88" s="170"/>
      <c r="Y88" s="170"/>
      <c r="Z88" s="170"/>
      <c r="AA88" s="170"/>
      <c r="AB88" s="170"/>
      <c r="AC88" s="165"/>
    </row>
    <row r="89" spans="1:29" ht="18" customHeight="1">
      <c r="C89" s="159"/>
      <c r="D89" s="159"/>
      <c r="E89" s="159"/>
      <c r="F89" s="159"/>
      <c r="G89" s="159"/>
      <c r="H89" s="159"/>
      <c r="I89" s="159"/>
      <c r="S89" s="1"/>
      <c r="AC89" s="1"/>
    </row>
    <row r="90" spans="1:29" ht="18" customHeight="1">
      <c r="A90" s="149"/>
      <c r="B90" s="172"/>
      <c r="C90" s="167"/>
      <c r="D90" s="159"/>
      <c r="E90" s="159"/>
      <c r="F90" s="159"/>
      <c r="G90" s="159"/>
      <c r="H90" s="159"/>
      <c r="I90" s="159"/>
      <c r="J90" s="149"/>
      <c r="K90" s="116"/>
      <c r="L90" s="119"/>
      <c r="S90" s="1"/>
      <c r="T90" s="149"/>
      <c r="U90" s="116"/>
      <c r="V90" s="119"/>
      <c r="AC90" s="1"/>
    </row>
    <row r="91" spans="1:29" ht="18" customHeight="1">
      <c r="A91" s="166"/>
      <c r="B91" s="166"/>
      <c r="C91" s="171"/>
      <c r="D91" s="159"/>
      <c r="E91" s="159"/>
      <c r="F91" s="159"/>
      <c r="G91" s="159"/>
      <c r="H91" s="159"/>
      <c r="I91" s="159"/>
      <c r="S91" s="1"/>
      <c r="AC91" s="1"/>
    </row>
    <row r="92" spans="1:29" ht="18" customHeight="1">
      <c r="A92" s="149"/>
      <c r="B92" s="172"/>
      <c r="C92" s="167"/>
      <c r="D92" s="159"/>
      <c r="E92" s="159"/>
      <c r="F92" s="159"/>
      <c r="G92" s="159"/>
      <c r="H92" s="159"/>
      <c r="I92" s="159"/>
      <c r="J92" s="149"/>
      <c r="K92" s="116"/>
      <c r="L92" s="119"/>
      <c r="S92" s="1"/>
      <c r="T92" s="149"/>
      <c r="U92" s="116"/>
      <c r="V92" s="119"/>
      <c r="AC92" s="1"/>
    </row>
    <row r="93" spans="1:29" ht="18" customHeight="1">
      <c r="A93" s="166"/>
      <c r="B93" s="166"/>
      <c r="C93" s="171"/>
      <c r="D93" s="159"/>
      <c r="E93" s="159"/>
      <c r="F93" s="159"/>
      <c r="G93" s="159"/>
      <c r="H93" s="159"/>
      <c r="I93" s="159"/>
      <c r="S93" s="1"/>
      <c r="AC93" s="1"/>
    </row>
    <row r="94" spans="1:29" ht="18" customHeight="1">
      <c r="A94" s="149"/>
      <c r="B94" s="172"/>
      <c r="C94" s="167"/>
      <c r="D94" s="159"/>
      <c r="E94" s="159"/>
      <c r="F94" s="159"/>
      <c r="G94" s="159"/>
      <c r="H94" s="159"/>
      <c r="I94" s="159"/>
      <c r="J94" s="149"/>
      <c r="K94" s="116"/>
      <c r="L94" s="119"/>
      <c r="S94" s="1"/>
      <c r="T94" s="149"/>
      <c r="U94" s="116"/>
      <c r="V94" s="11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8"/>
      <c r="M104" s="118"/>
      <c r="S104" s="1"/>
      <c r="W104" s="11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336" t="s">
        <v>345</v>
      </c>
      <c r="B130" s="116"/>
      <c r="C130" s="117"/>
      <c r="D130" s="117"/>
      <c r="E130" s="117"/>
      <c r="F130" s="117"/>
      <c r="G130" s="117"/>
      <c r="H130" s="117"/>
      <c r="I130" s="117"/>
      <c r="J130" s="97"/>
      <c r="S130" s="1"/>
      <c r="T130" s="97"/>
      <c r="AC130" s="1"/>
    </row>
    <row r="131" spans="1:29" ht="18.75" customHeight="1">
      <c r="A131" s="337" t="s">
        <v>346</v>
      </c>
      <c r="B131" s="15"/>
      <c r="C131" s="15"/>
      <c r="D131" s="337" t="s">
        <v>347</v>
      </c>
      <c r="E131" s="15"/>
      <c r="F131" s="15"/>
      <c r="G131" s="15"/>
      <c r="H131" s="15"/>
      <c r="I131" s="338" t="s">
        <v>593</v>
      </c>
      <c r="J131" s="96"/>
      <c r="R131" s="95"/>
      <c r="S131" s="1"/>
      <c r="T131" s="96"/>
      <c r="AB131" s="9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1"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F7:F8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3:I74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14">
    <dataValidation operator="greaterThan" allowBlank="1" showInputMessage="1" showErrorMessage="1" error="Zadej celé číslo větší než nula!" sqref="T88 A88 J88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  <dataValidation type="list" allowBlank="1" showInputMessage="1" showErrorMessage="1" sqref="C24:AC24" xr:uid="{7FEDC93C-2484-4129-B317-D4FEE5779AFF}">
      <formula1>IF(C18="C80 motor 34",Zebr,IF(C18="Z90 motor 34",ZebrZS,ZebrF))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84C075B0-5A60-4DF4-9D11-0CE50E80BAF7}"/>
    <hyperlink ref="D66" r:id="rId6" xr:uid="{540E5CA5-F523-4E6B-B12E-E585C63D3B09}"/>
    <hyperlink ref="J66" r:id="rId7" xr:uid="{CEF3BBD0-0AA7-4445-B954-B33C09EEB4F1}"/>
    <hyperlink ref="M66" r:id="rId8" xr:uid="{AB1C179A-E9D3-4F25-ACEC-9E569DC6AD86}"/>
    <hyperlink ref="T66" r:id="rId9" xr:uid="{CA2D9BE0-76EF-42AB-A640-510F011BA4D5}"/>
    <hyperlink ref="W66" r:id="rId10" xr:uid="{E3F4E261-A3DD-4494-8D47-C485E529987E}"/>
    <hyperlink ref="A131" r:id="rId11" xr:uid="{FB4FD10B-83CF-462B-8875-01A2CD20500E}"/>
    <hyperlink ref="D131" r:id="rId12" xr:uid="{08D4E1CE-4502-4D38-A262-D5806B553973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45" workbookViewId="0">
      <selection activeCell="M58" sqref="M58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6.140625" style="26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39</v>
      </c>
      <c r="B1" s="155"/>
      <c r="C1" s="22" t="s">
        <v>40</v>
      </c>
      <c r="D1" s="28" t="s">
        <v>41</v>
      </c>
      <c r="E1" s="23" t="s">
        <v>44</v>
      </c>
      <c r="F1" s="23" t="s">
        <v>46</v>
      </c>
      <c r="G1" s="23" t="s">
        <v>55</v>
      </c>
      <c r="H1" s="23" t="s">
        <v>60</v>
      </c>
      <c r="I1" s="24" t="s">
        <v>22</v>
      </c>
      <c r="J1" s="20" t="s">
        <v>75</v>
      </c>
      <c r="K1" s="162" t="s">
        <v>76</v>
      </c>
      <c r="L1" s="162" t="s">
        <v>77</v>
      </c>
      <c r="M1" s="23" t="s">
        <v>79</v>
      </c>
      <c r="N1" s="23" t="s">
        <v>81</v>
      </c>
      <c r="O1" s="22" t="s">
        <v>85</v>
      </c>
      <c r="P1" s="24" t="s">
        <v>88</v>
      </c>
      <c r="Q1" s="24" t="s">
        <v>111</v>
      </c>
      <c r="R1" s="24" t="s">
        <v>89</v>
      </c>
      <c r="S1" s="24" t="s">
        <v>112</v>
      </c>
      <c r="T1" s="24" t="s">
        <v>121</v>
      </c>
      <c r="U1" s="24" t="s">
        <v>122</v>
      </c>
      <c r="V1" s="24" t="s">
        <v>129</v>
      </c>
      <c r="W1" s="24" t="s">
        <v>131</v>
      </c>
      <c r="X1" s="24" t="s">
        <v>132</v>
      </c>
      <c r="Y1" s="20" t="s">
        <v>133</v>
      </c>
    </row>
    <row r="2" spans="1:26">
      <c r="A2" s="25" t="s">
        <v>171</v>
      </c>
      <c r="B2" s="25"/>
      <c r="C2" s="26">
        <v>0</v>
      </c>
      <c r="D2" s="26" t="s">
        <v>42</v>
      </c>
      <c r="E2" s="520">
        <v>1013</v>
      </c>
      <c r="F2" s="326" t="s">
        <v>47</v>
      </c>
      <c r="G2" s="26">
        <v>0</v>
      </c>
      <c r="H2" s="26" t="s">
        <v>59</v>
      </c>
      <c r="I2" s="26" t="s">
        <v>241</v>
      </c>
      <c r="J2" s="26">
        <v>0</v>
      </c>
      <c r="K2" s="26">
        <v>0</v>
      </c>
      <c r="L2" s="26">
        <v>0</v>
      </c>
      <c r="M2" s="26" t="s">
        <v>80</v>
      </c>
      <c r="N2" s="26" t="s">
        <v>82</v>
      </c>
      <c r="O2" s="26" t="s">
        <v>78</v>
      </c>
      <c r="P2" s="26" t="s">
        <v>86</v>
      </c>
      <c r="Q2" s="26" t="s">
        <v>175</v>
      </c>
      <c r="R2" s="26">
        <v>0</v>
      </c>
      <c r="S2" s="26">
        <v>0</v>
      </c>
      <c r="T2" s="26">
        <v>0</v>
      </c>
      <c r="U2" s="26" t="s">
        <v>227</v>
      </c>
      <c r="V2" s="26">
        <v>0</v>
      </c>
      <c r="W2" s="26">
        <v>0</v>
      </c>
      <c r="X2" s="26">
        <v>0</v>
      </c>
      <c r="Y2" s="26" t="s">
        <v>223</v>
      </c>
      <c r="Z2" s="26">
        <v>1</v>
      </c>
    </row>
    <row r="3" spans="1:26">
      <c r="A3" s="25" t="s">
        <v>172</v>
      </c>
      <c r="B3" s="25"/>
      <c r="D3" s="26" t="s">
        <v>43</v>
      </c>
      <c r="E3" s="321">
        <v>1015</v>
      </c>
      <c r="F3" s="326" t="s">
        <v>48</v>
      </c>
      <c r="G3" s="27"/>
      <c r="H3" s="26" t="s">
        <v>231</v>
      </c>
      <c r="I3" s="26" t="s">
        <v>242</v>
      </c>
      <c r="N3" s="325">
        <v>1013</v>
      </c>
      <c r="O3" s="325">
        <v>1013</v>
      </c>
      <c r="P3" s="26" t="s">
        <v>87</v>
      </c>
      <c r="Q3" s="26" t="s">
        <v>176</v>
      </c>
      <c r="V3" s="26" t="s">
        <v>123</v>
      </c>
      <c r="W3" s="26" t="s">
        <v>113</v>
      </c>
      <c r="X3" s="26" t="s">
        <v>78</v>
      </c>
      <c r="Y3" s="26" t="s">
        <v>224</v>
      </c>
      <c r="Z3" s="26" t="s">
        <v>23</v>
      </c>
    </row>
    <row r="4" spans="1:26">
      <c r="A4" s="25" t="s">
        <v>173</v>
      </c>
      <c r="B4" s="25"/>
      <c r="E4" s="321">
        <v>1019</v>
      </c>
      <c r="F4" s="326" t="s">
        <v>259</v>
      </c>
      <c r="G4" s="27"/>
      <c r="H4" s="26" t="s">
        <v>232</v>
      </c>
      <c r="I4" s="16" t="s">
        <v>62</v>
      </c>
      <c r="N4" s="325">
        <v>1015</v>
      </c>
      <c r="O4" s="325">
        <v>1015</v>
      </c>
      <c r="V4" s="26" t="s">
        <v>124</v>
      </c>
      <c r="W4" s="26" t="s">
        <v>114</v>
      </c>
      <c r="X4" s="325">
        <v>1013</v>
      </c>
      <c r="Y4" s="26" t="s">
        <v>225</v>
      </c>
      <c r="Z4" s="26" t="s">
        <v>90</v>
      </c>
    </row>
    <row r="5" spans="1:26">
      <c r="A5" s="25"/>
      <c r="B5" s="25"/>
      <c r="D5" s="21"/>
      <c r="E5" s="321">
        <v>3004</v>
      </c>
      <c r="F5" s="326" t="s">
        <v>260</v>
      </c>
      <c r="I5" s="26" t="s">
        <v>63</v>
      </c>
      <c r="N5" s="325">
        <v>1019</v>
      </c>
      <c r="O5" s="325">
        <v>1019</v>
      </c>
      <c r="V5" s="26" t="s">
        <v>126</v>
      </c>
      <c r="W5" s="26" t="s">
        <v>115</v>
      </c>
      <c r="X5" s="325">
        <v>1015</v>
      </c>
      <c r="Y5" s="26" t="s">
        <v>239</v>
      </c>
      <c r="Z5" s="26" t="s">
        <v>91</v>
      </c>
    </row>
    <row r="6" spans="1:26">
      <c r="B6" s="25"/>
      <c r="E6" s="321">
        <v>7012</v>
      </c>
      <c r="F6" s="326" t="s">
        <v>202</v>
      </c>
      <c r="I6" s="16" t="s">
        <v>64</v>
      </c>
      <c r="N6" s="325">
        <v>3004</v>
      </c>
      <c r="O6" s="325">
        <v>3004</v>
      </c>
      <c r="V6" s="26" t="s">
        <v>128</v>
      </c>
      <c r="W6" s="26" t="s">
        <v>116</v>
      </c>
      <c r="X6" s="325">
        <v>1019</v>
      </c>
      <c r="Y6" s="26" t="s">
        <v>240</v>
      </c>
      <c r="Z6" s="26" t="s">
        <v>92</v>
      </c>
    </row>
    <row r="7" spans="1:26">
      <c r="B7" s="25"/>
      <c r="E7" s="321">
        <v>7016</v>
      </c>
      <c r="F7" s="326" t="s">
        <v>144</v>
      </c>
      <c r="I7" s="16" t="s">
        <v>65</v>
      </c>
      <c r="N7" s="325">
        <v>3005</v>
      </c>
      <c r="O7" s="325">
        <v>3005</v>
      </c>
      <c r="V7" s="26" t="s">
        <v>127</v>
      </c>
      <c r="W7" s="26" t="s">
        <v>117</v>
      </c>
      <c r="X7" s="325">
        <v>3004</v>
      </c>
      <c r="Y7" s="26"/>
      <c r="Z7" s="26" t="s">
        <v>93</v>
      </c>
    </row>
    <row r="8" spans="1:26">
      <c r="A8" s="25"/>
      <c r="B8" s="25"/>
      <c r="E8" s="321" t="s">
        <v>245</v>
      </c>
      <c r="F8" s="326" t="s">
        <v>49</v>
      </c>
      <c r="I8" s="16" t="s">
        <v>66</v>
      </c>
      <c r="N8" s="325">
        <v>6009</v>
      </c>
      <c r="O8" s="325">
        <v>6009</v>
      </c>
      <c r="V8" s="26" t="s">
        <v>125</v>
      </c>
      <c r="W8" s="26" t="s">
        <v>118</v>
      </c>
      <c r="X8" s="325">
        <v>3005</v>
      </c>
      <c r="Z8" s="26" t="s">
        <v>94</v>
      </c>
    </row>
    <row r="9" spans="1:26">
      <c r="B9" s="25"/>
      <c r="D9" s="21" t="s">
        <v>151</v>
      </c>
      <c r="E9" s="321">
        <v>7021</v>
      </c>
      <c r="F9" s="326" t="s">
        <v>50</v>
      </c>
      <c r="G9" s="27"/>
      <c r="I9" s="16" t="s">
        <v>165</v>
      </c>
      <c r="N9" s="325">
        <v>7015</v>
      </c>
      <c r="O9" s="325">
        <v>7015</v>
      </c>
      <c r="P9" s="21" t="s">
        <v>174</v>
      </c>
      <c r="W9" s="26" t="s">
        <v>119</v>
      </c>
      <c r="X9" s="325">
        <v>6009</v>
      </c>
      <c r="Z9" s="26" t="s">
        <v>95</v>
      </c>
    </row>
    <row r="10" spans="1:26">
      <c r="A10" s="25"/>
      <c r="B10" s="25"/>
      <c r="D10" s="26" t="s">
        <v>83</v>
      </c>
      <c r="E10" s="321">
        <v>7022</v>
      </c>
      <c r="F10" s="326" t="s">
        <v>51</v>
      </c>
      <c r="G10" s="27"/>
      <c r="I10" s="16" t="s">
        <v>166</v>
      </c>
      <c r="N10" s="325">
        <v>7016</v>
      </c>
      <c r="O10" s="325">
        <v>7016</v>
      </c>
      <c r="P10" s="26" t="s">
        <v>86</v>
      </c>
      <c r="W10" s="26" t="s">
        <v>120</v>
      </c>
      <c r="X10" s="325">
        <v>7015</v>
      </c>
      <c r="Z10" s="26" t="s">
        <v>96</v>
      </c>
    </row>
    <row r="11" spans="1:26">
      <c r="A11" s="25"/>
      <c r="B11" s="25"/>
      <c r="D11" s="26" t="s">
        <v>84</v>
      </c>
      <c r="E11" s="321">
        <v>7035</v>
      </c>
      <c r="F11" s="326" t="s">
        <v>52</v>
      </c>
      <c r="G11" s="27"/>
      <c r="I11" s="16" t="s">
        <v>167</v>
      </c>
      <c r="N11" s="325" t="s">
        <v>216</v>
      </c>
      <c r="O11" s="325" t="s">
        <v>216</v>
      </c>
      <c r="P11" s="26" t="s">
        <v>87</v>
      </c>
      <c r="W11" s="26" t="s">
        <v>130</v>
      </c>
      <c r="X11" s="325">
        <v>7016</v>
      </c>
      <c r="Z11" s="26" t="s">
        <v>97</v>
      </c>
    </row>
    <row r="12" spans="1:26">
      <c r="A12" s="25"/>
      <c r="B12" s="25"/>
      <c r="E12" s="321">
        <v>7038</v>
      </c>
      <c r="F12" s="326" t="s">
        <v>53</v>
      </c>
      <c r="I12" s="16" t="s">
        <v>59</v>
      </c>
      <c r="K12" s="16"/>
      <c r="N12" s="325" t="s">
        <v>245</v>
      </c>
      <c r="O12" s="325" t="s">
        <v>245</v>
      </c>
      <c r="X12" s="325" t="s">
        <v>216</v>
      </c>
      <c r="Z12" s="26" t="s">
        <v>98</v>
      </c>
    </row>
    <row r="13" spans="1:26">
      <c r="A13" s="25"/>
      <c r="B13" s="25"/>
      <c r="D13" s="21"/>
      <c r="E13" s="321">
        <v>7039</v>
      </c>
      <c r="F13" s="326" t="s">
        <v>54</v>
      </c>
      <c r="I13" s="16" t="s">
        <v>61</v>
      </c>
      <c r="K13" s="16"/>
      <c r="N13" s="325">
        <v>7021</v>
      </c>
      <c r="O13" s="325">
        <v>7021</v>
      </c>
      <c r="X13" s="325" t="s">
        <v>245</v>
      </c>
      <c r="Z13" s="26" t="s">
        <v>99</v>
      </c>
    </row>
    <row r="14" spans="1:26">
      <c r="A14" s="25"/>
      <c r="B14" s="25"/>
      <c r="E14" s="321">
        <v>7048</v>
      </c>
      <c r="F14" s="326" t="s">
        <v>196</v>
      </c>
      <c r="I14" s="16" t="s">
        <v>67</v>
      </c>
      <c r="K14" s="16"/>
      <c r="N14" s="325">
        <v>7022</v>
      </c>
      <c r="O14" s="325">
        <v>7022</v>
      </c>
      <c r="W14" s="21" t="s">
        <v>159</v>
      </c>
      <c r="X14" s="325">
        <v>7021</v>
      </c>
      <c r="Z14" s="26" t="s">
        <v>100</v>
      </c>
    </row>
    <row r="15" spans="1:26">
      <c r="A15" s="25"/>
      <c r="B15" s="25"/>
      <c r="E15" s="321">
        <v>8014</v>
      </c>
      <c r="F15" s="326" t="s">
        <v>195</v>
      </c>
      <c r="I15" s="16" t="s">
        <v>68</v>
      </c>
      <c r="N15" s="325">
        <v>7024</v>
      </c>
      <c r="O15" s="325">
        <v>7024</v>
      </c>
      <c r="W15" s="26">
        <v>0</v>
      </c>
      <c r="X15" s="325">
        <v>7022</v>
      </c>
      <c r="Z15" s="26" t="s">
        <v>101</v>
      </c>
    </row>
    <row r="16" spans="1:26">
      <c r="A16" s="25"/>
      <c r="E16" s="321">
        <v>8019</v>
      </c>
      <c r="F16" s="326" t="s">
        <v>210</v>
      </c>
      <c r="I16" s="16" t="s">
        <v>69</v>
      </c>
      <c r="N16" s="325">
        <v>7035</v>
      </c>
      <c r="O16" s="325">
        <v>7035</v>
      </c>
      <c r="X16" s="325">
        <v>7024</v>
      </c>
      <c r="Z16" s="26" t="s">
        <v>102</v>
      </c>
    </row>
    <row r="17" spans="1:26">
      <c r="D17" s="21"/>
      <c r="E17" s="321" t="s">
        <v>251</v>
      </c>
      <c r="F17" s="326" t="s">
        <v>208</v>
      </c>
      <c r="I17" s="16" t="s">
        <v>70</v>
      </c>
      <c r="N17" s="325">
        <v>7037</v>
      </c>
      <c r="O17" s="325">
        <v>7037</v>
      </c>
      <c r="R17" s="25"/>
      <c r="X17" s="325">
        <v>7035</v>
      </c>
      <c r="Z17" s="26" t="s">
        <v>103</v>
      </c>
    </row>
    <row r="18" spans="1:26">
      <c r="E18" s="321">
        <v>9006</v>
      </c>
      <c r="F18" s="326" t="s">
        <v>206</v>
      </c>
      <c r="I18" s="16" t="s">
        <v>71</v>
      </c>
      <c r="N18" s="325">
        <v>7038</v>
      </c>
      <c r="O18" s="325">
        <v>7038</v>
      </c>
      <c r="R18"/>
      <c r="W18" s="21" t="s">
        <v>160</v>
      </c>
      <c r="X18" s="325">
        <v>7037</v>
      </c>
      <c r="Z18" s="26" t="s">
        <v>104</v>
      </c>
    </row>
    <row r="19" spans="1:26">
      <c r="E19" s="321" t="s">
        <v>244</v>
      </c>
      <c r="F19" s="326" t="s">
        <v>204</v>
      </c>
      <c r="I19" s="16" t="s">
        <v>247</v>
      </c>
      <c r="N19" s="325">
        <v>7039</v>
      </c>
      <c r="O19" s="325">
        <v>7039</v>
      </c>
      <c r="R19"/>
      <c r="W19" s="26">
        <v>0</v>
      </c>
      <c r="X19" s="325">
        <v>7038</v>
      </c>
      <c r="Z19" s="26" t="s">
        <v>105</v>
      </c>
    </row>
    <row r="20" spans="1:26">
      <c r="A20" s="21" t="s">
        <v>163</v>
      </c>
      <c r="B20" s="21" t="s">
        <v>163</v>
      </c>
      <c r="E20" s="321">
        <v>9007</v>
      </c>
      <c r="F20" s="326" t="s">
        <v>214</v>
      </c>
      <c r="I20" s="16" t="s">
        <v>248</v>
      </c>
      <c r="N20" s="325">
        <v>7040</v>
      </c>
      <c r="O20" s="325">
        <v>7040</v>
      </c>
      <c r="R20"/>
      <c r="X20" s="325">
        <v>7039</v>
      </c>
      <c r="Z20" s="26" t="s">
        <v>106</v>
      </c>
    </row>
    <row r="21" spans="1:26">
      <c r="A21" s="25" t="s">
        <v>171</v>
      </c>
      <c r="B21" s="25">
        <v>1</v>
      </c>
      <c r="D21" s="21"/>
      <c r="E21" s="321">
        <v>9010</v>
      </c>
      <c r="F21" s="326" t="s">
        <v>212</v>
      </c>
      <c r="I21" s="16" t="s">
        <v>72</v>
      </c>
      <c r="N21" s="325">
        <v>7044</v>
      </c>
      <c r="O21" s="325">
        <v>7044</v>
      </c>
      <c r="R21"/>
      <c r="X21" s="325">
        <v>7040</v>
      </c>
      <c r="Z21" s="26" t="s">
        <v>107</v>
      </c>
    </row>
    <row r="22" spans="1:26">
      <c r="A22" s="25" t="s">
        <v>172</v>
      </c>
      <c r="B22" s="25">
        <v>2</v>
      </c>
      <c r="E22" s="321">
        <v>9016</v>
      </c>
      <c r="F22" s="26" t="s">
        <v>261</v>
      </c>
      <c r="I22" s="16" t="s">
        <v>73</v>
      </c>
      <c r="N22" s="325">
        <v>7048</v>
      </c>
      <c r="O22" s="325">
        <v>7048</v>
      </c>
      <c r="R22"/>
      <c r="X22" s="325">
        <v>7044</v>
      </c>
      <c r="Z22" s="26" t="s">
        <v>108</v>
      </c>
    </row>
    <row r="23" spans="1:26">
      <c r="A23" s="25" t="s">
        <v>173</v>
      </c>
      <c r="B23" s="25">
        <v>3</v>
      </c>
      <c r="E23" s="321" t="s">
        <v>135</v>
      </c>
      <c r="F23" s="26" t="s">
        <v>262</v>
      </c>
      <c r="I23" s="16" t="s">
        <v>74</v>
      </c>
      <c r="N23" s="325">
        <v>8012</v>
      </c>
      <c r="O23" s="325">
        <v>8012</v>
      </c>
      <c r="R23"/>
      <c r="X23" s="325">
        <v>7048</v>
      </c>
      <c r="Z23" s="26" t="s">
        <v>109</v>
      </c>
    </row>
    <row r="24" spans="1:26">
      <c r="A24" s="25"/>
      <c r="B24" s="25"/>
      <c r="E24" s="321" t="s">
        <v>134</v>
      </c>
      <c r="F24" s="26" t="s">
        <v>263</v>
      </c>
      <c r="I24" s="16" t="s">
        <v>164</v>
      </c>
      <c r="N24" s="325">
        <v>8014</v>
      </c>
      <c r="O24" s="325">
        <v>8014</v>
      </c>
      <c r="R24"/>
      <c r="X24" s="325">
        <v>8012</v>
      </c>
      <c r="Z24" s="26" t="s">
        <v>110</v>
      </c>
    </row>
    <row r="25" spans="1:26">
      <c r="B25" s="25"/>
      <c r="D25" s="21" t="s">
        <v>152</v>
      </c>
      <c r="E25" s="321" t="s">
        <v>246</v>
      </c>
      <c r="F25" s="26" t="s">
        <v>265</v>
      </c>
      <c r="I25" s="26" t="s">
        <v>228</v>
      </c>
      <c r="N25" s="325" t="s">
        <v>249</v>
      </c>
      <c r="O25" s="325" t="s">
        <v>249</v>
      </c>
      <c r="R25"/>
      <c r="X25" s="325">
        <v>8014</v>
      </c>
      <c r="Z25" s="26">
        <v>0</v>
      </c>
    </row>
    <row r="26" spans="1:26">
      <c r="B26" s="25"/>
      <c r="D26" s="26" t="s">
        <v>149</v>
      </c>
      <c r="E26" s="321" t="s">
        <v>45</v>
      </c>
      <c r="F26" s="26" t="s">
        <v>266</v>
      </c>
      <c r="I26" s="26" t="s">
        <v>229</v>
      </c>
      <c r="J26" s="162"/>
      <c r="K26" s="162"/>
      <c r="L26" s="162"/>
      <c r="N26" s="325" t="s">
        <v>250</v>
      </c>
      <c r="O26" s="325" t="s">
        <v>250</v>
      </c>
      <c r="R26"/>
      <c r="X26" s="325" t="s">
        <v>249</v>
      </c>
      <c r="Z26" s="26" t="s">
        <v>145</v>
      </c>
    </row>
    <row r="27" spans="1:26">
      <c r="A27" s="25"/>
      <c r="B27" s="25"/>
      <c r="D27" s="26" t="s">
        <v>150</v>
      </c>
      <c r="E27" s="321" t="s">
        <v>233</v>
      </c>
      <c r="F27" s="26" t="s">
        <v>267</v>
      </c>
      <c r="I27" s="26" t="s">
        <v>230</v>
      </c>
      <c r="N27" s="325">
        <v>8019</v>
      </c>
      <c r="O27" s="325">
        <v>8019</v>
      </c>
      <c r="R27"/>
      <c r="X27" s="325" t="s">
        <v>250</v>
      </c>
      <c r="Z27" s="26" t="s">
        <v>146</v>
      </c>
    </row>
    <row r="28" spans="1:26">
      <c r="A28" s="25" t="e">
        <f>IF(C18="Z90 motor 34",VedTyp,VedTypC)</f>
        <v>#VALUE!</v>
      </c>
      <c r="B28" s="25"/>
      <c r="E28" s="321" t="s">
        <v>4</v>
      </c>
      <c r="F28" s="26" t="s">
        <v>268</v>
      </c>
      <c r="I28" s="16">
        <v>0</v>
      </c>
      <c r="N28" s="325" t="s">
        <v>20</v>
      </c>
      <c r="O28" s="325" t="s">
        <v>20</v>
      </c>
      <c r="R28"/>
      <c r="X28" s="325">
        <v>8019</v>
      </c>
    </row>
    <row r="29" spans="1:26">
      <c r="A29" s="25" t="s">
        <v>236</v>
      </c>
      <c r="B29" s="25"/>
      <c r="D29" s="100" t="s">
        <v>157</v>
      </c>
      <c r="E29" s="99" t="s">
        <v>155</v>
      </c>
      <c r="F29" s="26" t="s">
        <v>269</v>
      </c>
      <c r="I29" s="16" t="s">
        <v>147</v>
      </c>
      <c r="N29" s="325">
        <v>9004</v>
      </c>
      <c r="O29" s="325">
        <v>9004</v>
      </c>
      <c r="R29"/>
      <c r="X29" s="325" t="s">
        <v>20</v>
      </c>
    </row>
    <row r="30" spans="1:26">
      <c r="A30" s="25"/>
      <c r="B30" s="25"/>
      <c r="E30" s="324">
        <v>1015</v>
      </c>
      <c r="F30" s="26" t="s">
        <v>270</v>
      </c>
      <c r="N30" s="325">
        <v>9005</v>
      </c>
      <c r="O30" s="325">
        <v>9005</v>
      </c>
      <c r="R30"/>
      <c r="X30" s="325">
        <v>9004</v>
      </c>
    </row>
    <row r="31" spans="1:26">
      <c r="A31" s="25"/>
      <c r="B31" s="25"/>
      <c r="E31" s="324">
        <v>3004</v>
      </c>
      <c r="F31" s="26" t="s">
        <v>271</v>
      </c>
      <c r="N31" s="325" t="s">
        <v>251</v>
      </c>
      <c r="O31" s="325" t="s">
        <v>251</v>
      </c>
      <c r="R31"/>
      <c r="X31" s="325">
        <v>9005</v>
      </c>
    </row>
    <row r="32" spans="1:26">
      <c r="A32" s="25"/>
      <c r="B32" s="25"/>
      <c r="E32" s="324">
        <v>7016</v>
      </c>
      <c r="F32" s="26" t="s">
        <v>272</v>
      </c>
      <c r="N32" s="325" t="s">
        <v>252</v>
      </c>
      <c r="O32" s="325" t="s">
        <v>252</v>
      </c>
      <c r="Q32" s="24"/>
      <c r="R32"/>
      <c r="S32" s="21"/>
      <c r="X32" s="325" t="s">
        <v>251</v>
      </c>
    </row>
    <row r="33" spans="1:24">
      <c r="A33" s="25"/>
      <c r="B33" s="25"/>
      <c r="E33" s="324" t="s">
        <v>245</v>
      </c>
      <c r="F33" s="25" t="s">
        <v>273</v>
      </c>
      <c r="N33" s="325" t="s">
        <v>5</v>
      </c>
      <c r="O33" s="325" t="s">
        <v>5</v>
      </c>
      <c r="R33"/>
      <c r="X33" s="325" t="s">
        <v>252</v>
      </c>
    </row>
    <row r="34" spans="1:24">
      <c r="A34" s="25"/>
      <c r="B34" s="25"/>
      <c r="E34" s="324">
        <v>7021</v>
      </c>
      <c r="F34" s="26" t="s">
        <v>264</v>
      </c>
      <c r="N34" s="325" t="s">
        <v>253</v>
      </c>
      <c r="O34" s="325" t="s">
        <v>253</v>
      </c>
      <c r="R34"/>
      <c r="X34" s="325" t="s">
        <v>5</v>
      </c>
    </row>
    <row r="35" spans="1:24">
      <c r="A35" s="25"/>
      <c r="B35" s="25"/>
      <c r="E35" s="324">
        <v>7022</v>
      </c>
      <c r="F35" s="25" t="s">
        <v>274</v>
      </c>
      <c r="N35" s="325" t="s">
        <v>244</v>
      </c>
      <c r="O35" s="325" t="s">
        <v>244</v>
      </c>
      <c r="R35"/>
      <c r="X35" s="325" t="s">
        <v>253</v>
      </c>
    </row>
    <row r="36" spans="1:24">
      <c r="A36" s="25"/>
      <c r="B36" s="25"/>
      <c r="E36" s="324">
        <v>7035</v>
      </c>
      <c r="F36" s="26" t="s">
        <v>275</v>
      </c>
      <c r="N36" s="325">
        <v>9007</v>
      </c>
      <c r="O36" s="325">
        <v>9007</v>
      </c>
      <c r="R36"/>
      <c r="X36" s="325" t="s">
        <v>244</v>
      </c>
    </row>
    <row r="37" spans="1:24">
      <c r="E37" s="324">
        <v>7038</v>
      </c>
      <c r="F37" s="26" t="s">
        <v>276</v>
      </c>
      <c r="N37" s="325" t="s">
        <v>254</v>
      </c>
      <c r="O37" s="325" t="s">
        <v>254</v>
      </c>
      <c r="R37"/>
      <c r="X37" s="325">
        <v>9007</v>
      </c>
    </row>
    <row r="38" spans="1:24">
      <c r="E38" s="324">
        <v>7048</v>
      </c>
      <c r="N38" s="325" t="s">
        <v>255</v>
      </c>
      <c r="O38" s="325" t="s">
        <v>255</v>
      </c>
      <c r="R38"/>
      <c r="X38" s="325" t="s">
        <v>254</v>
      </c>
    </row>
    <row r="39" spans="1:24">
      <c r="E39" s="324">
        <v>8014</v>
      </c>
      <c r="N39" s="325">
        <v>9010</v>
      </c>
      <c r="O39" s="325">
        <v>9010</v>
      </c>
      <c r="R39"/>
      <c r="X39" s="325" t="s">
        <v>255</v>
      </c>
    </row>
    <row r="40" spans="1:24">
      <c r="E40" s="324" t="s">
        <v>251</v>
      </c>
      <c r="F40" s="21" t="s">
        <v>148</v>
      </c>
      <c r="G40" s="25"/>
      <c r="N40" s="325" t="s">
        <v>256</v>
      </c>
      <c r="O40" s="325" t="s">
        <v>256</v>
      </c>
      <c r="R40"/>
      <c r="X40" s="325">
        <v>9010</v>
      </c>
    </row>
    <row r="41" spans="1:24">
      <c r="E41" s="324">
        <v>9006</v>
      </c>
      <c r="F41" s="26" t="s">
        <v>47</v>
      </c>
      <c r="G41" s="25"/>
      <c r="N41" s="325" t="s">
        <v>257</v>
      </c>
      <c r="O41" s="325" t="s">
        <v>257</v>
      </c>
      <c r="Q41" s="21"/>
      <c r="R41"/>
      <c r="X41" s="325" t="s">
        <v>256</v>
      </c>
    </row>
    <row r="42" spans="1:24">
      <c r="E42" s="324" t="s">
        <v>244</v>
      </c>
      <c r="F42" s="26" t="s">
        <v>48</v>
      </c>
      <c r="N42" s="325">
        <v>9016</v>
      </c>
      <c r="O42" s="325">
        <v>9016</v>
      </c>
      <c r="R42"/>
      <c r="X42" s="325" t="s">
        <v>257</v>
      </c>
    </row>
    <row r="43" spans="1:24">
      <c r="E43" s="324">
        <v>9007</v>
      </c>
      <c r="F43" s="26" t="s">
        <v>259</v>
      </c>
      <c r="N43" s="325" t="s">
        <v>258</v>
      </c>
      <c r="O43" s="325" t="s">
        <v>258</v>
      </c>
      <c r="R43"/>
      <c r="S43" s="21"/>
      <c r="X43" s="325">
        <v>9016</v>
      </c>
    </row>
    <row r="44" spans="1:24">
      <c r="E44" s="324">
        <v>9010</v>
      </c>
      <c r="F44" s="26" t="s">
        <v>260</v>
      </c>
      <c r="G44" s="25"/>
      <c r="N44" s="325" t="s">
        <v>217</v>
      </c>
      <c r="O44" s="325" t="s">
        <v>217</v>
      </c>
      <c r="X44" s="325" t="s">
        <v>258</v>
      </c>
    </row>
    <row r="45" spans="1:24">
      <c r="E45" s="324">
        <v>9016</v>
      </c>
      <c r="N45" s="325" t="s">
        <v>6</v>
      </c>
      <c r="O45" s="325" t="s">
        <v>6</v>
      </c>
      <c r="Q45" s="21"/>
      <c r="X45" s="325" t="s">
        <v>217</v>
      </c>
    </row>
    <row r="46" spans="1:24">
      <c r="A46" s="98"/>
      <c r="B46" s="98"/>
      <c r="E46" s="324" t="s">
        <v>135</v>
      </c>
      <c r="N46" s="325" t="s">
        <v>7</v>
      </c>
      <c r="O46" s="325" t="s">
        <v>7</v>
      </c>
      <c r="S46" s="24"/>
      <c r="X46" s="325" t="s">
        <v>6</v>
      </c>
    </row>
    <row r="47" spans="1:24" ht="12.75" customHeight="1">
      <c r="E47" s="324" t="s">
        <v>134</v>
      </c>
      <c r="N47" s="325" t="s">
        <v>233</v>
      </c>
      <c r="O47" s="325" t="s">
        <v>233</v>
      </c>
      <c r="X47" s="325" t="s">
        <v>7</v>
      </c>
    </row>
    <row r="48" spans="1:24">
      <c r="E48" s="324" t="s">
        <v>246</v>
      </c>
      <c r="N48" s="325" t="s">
        <v>8</v>
      </c>
      <c r="O48" s="325" t="s">
        <v>8</v>
      </c>
      <c r="X48" s="325" t="s">
        <v>233</v>
      </c>
    </row>
    <row r="49" spans="5:24">
      <c r="E49" s="324" t="s">
        <v>45</v>
      </c>
      <c r="N49" s="26" t="s">
        <v>9</v>
      </c>
      <c r="O49" s="26" t="s">
        <v>9</v>
      </c>
      <c r="X49" s="325" t="s">
        <v>8</v>
      </c>
    </row>
    <row r="50" spans="5:24">
      <c r="E50" s="324" t="s">
        <v>4</v>
      </c>
      <c r="F50" s="25"/>
      <c r="N50" s="26" t="s">
        <v>10</v>
      </c>
      <c r="O50" s="26" t="s">
        <v>10</v>
      </c>
      <c r="X50" s="26" t="s">
        <v>9</v>
      </c>
    </row>
    <row r="51" spans="5:24">
      <c r="F51" s="25" t="s">
        <v>278</v>
      </c>
      <c r="N51" s="26" t="s">
        <v>11</v>
      </c>
      <c r="O51" s="26" t="s">
        <v>11</v>
      </c>
      <c r="X51" s="26" t="s">
        <v>10</v>
      </c>
    </row>
    <row r="52" spans="5:24">
      <c r="N52" s="26" t="s">
        <v>12</v>
      </c>
      <c r="O52" s="26" t="s">
        <v>12</v>
      </c>
      <c r="X52" s="26" t="s">
        <v>11</v>
      </c>
    </row>
    <row r="53" spans="5:24">
      <c r="N53" s="26" t="s">
        <v>13</v>
      </c>
      <c r="O53" s="26" t="s">
        <v>13</v>
      </c>
      <c r="X53" s="26" t="s">
        <v>12</v>
      </c>
    </row>
    <row r="54" spans="5:24">
      <c r="N54" s="26" t="s">
        <v>14</v>
      </c>
      <c r="O54" s="26" t="s">
        <v>14</v>
      </c>
      <c r="X54" s="26" t="s">
        <v>13</v>
      </c>
    </row>
    <row r="55" spans="5:24">
      <c r="N55" s="26" t="s">
        <v>15</v>
      </c>
      <c r="O55" s="26" t="s">
        <v>15</v>
      </c>
      <c r="X55" s="26" t="s">
        <v>14</v>
      </c>
    </row>
    <row r="56" spans="5:24" ht="25.5">
      <c r="E56" s="23" t="s">
        <v>156</v>
      </c>
      <c r="F56" s="21" t="s">
        <v>277</v>
      </c>
      <c r="N56" s="26" t="s">
        <v>16</v>
      </c>
      <c r="O56" s="26" t="s">
        <v>16</v>
      </c>
      <c r="X56" s="26" t="s">
        <v>15</v>
      </c>
    </row>
    <row r="57" spans="5:24">
      <c r="E57" s="521">
        <v>7016</v>
      </c>
      <c r="F57" s="25" t="s">
        <v>47</v>
      </c>
      <c r="N57" s="26" t="s">
        <v>17</v>
      </c>
      <c r="O57" s="26" t="s">
        <v>17</v>
      </c>
      <c r="X57" s="26" t="s">
        <v>16</v>
      </c>
    </row>
    <row r="58" spans="5:24">
      <c r="E58" s="521">
        <v>7022</v>
      </c>
      <c r="F58" s="25" t="s">
        <v>48</v>
      </c>
      <c r="N58" s="26" t="s">
        <v>18</v>
      </c>
      <c r="O58" s="26" t="s">
        <v>18</v>
      </c>
      <c r="X58" s="26" t="s">
        <v>17</v>
      </c>
    </row>
    <row r="59" spans="5:24">
      <c r="E59" s="521">
        <v>7035</v>
      </c>
      <c r="F59" s="25" t="s">
        <v>259</v>
      </c>
      <c r="N59" s="26" t="s">
        <v>24</v>
      </c>
      <c r="O59" s="26" t="s">
        <v>24</v>
      </c>
      <c r="X59" s="26" t="s">
        <v>18</v>
      </c>
    </row>
    <row r="60" spans="5:24">
      <c r="E60" s="521" t="s">
        <v>251</v>
      </c>
      <c r="F60" s="25" t="s">
        <v>260</v>
      </c>
      <c r="N60" s="26" t="s">
        <v>25</v>
      </c>
      <c r="O60" s="26" t="s">
        <v>25</v>
      </c>
      <c r="X60" s="26" t="s">
        <v>24</v>
      </c>
    </row>
    <row r="61" spans="5:24">
      <c r="E61" s="521">
        <v>9006</v>
      </c>
      <c r="F61" s="25" t="s">
        <v>202</v>
      </c>
      <c r="N61" s="26" t="s">
        <v>26</v>
      </c>
      <c r="O61" s="26" t="s">
        <v>26</v>
      </c>
      <c r="X61" s="26" t="s">
        <v>25</v>
      </c>
    </row>
    <row r="62" spans="5:24">
      <c r="E62" s="521">
        <v>9007</v>
      </c>
      <c r="F62" s="25" t="s">
        <v>144</v>
      </c>
      <c r="N62" s="26" t="s">
        <v>30</v>
      </c>
      <c r="O62" s="26" t="s">
        <v>30</v>
      </c>
      <c r="X62" s="26" t="s">
        <v>26</v>
      </c>
    </row>
    <row r="63" spans="5:24">
      <c r="E63" s="521">
        <v>9016</v>
      </c>
      <c r="F63" s="25" t="s">
        <v>49</v>
      </c>
      <c r="N63" s="26" t="s">
        <v>31</v>
      </c>
      <c r="O63" s="26" t="s">
        <v>31</v>
      </c>
      <c r="X63" s="26" t="s">
        <v>30</v>
      </c>
    </row>
    <row r="64" spans="5:24">
      <c r="E64" s="521" t="s">
        <v>134</v>
      </c>
      <c r="F64" s="25" t="s">
        <v>50</v>
      </c>
      <c r="N64" s="26" t="s">
        <v>37</v>
      </c>
      <c r="O64" s="26" t="s">
        <v>37</v>
      </c>
      <c r="X64" s="26" t="s">
        <v>31</v>
      </c>
    </row>
    <row r="65" spans="4:24">
      <c r="E65" s="521" t="s">
        <v>246</v>
      </c>
      <c r="F65" s="25" t="s">
        <v>51</v>
      </c>
      <c r="N65" s="26" t="s">
        <v>27</v>
      </c>
      <c r="O65" s="26" t="s">
        <v>27</v>
      </c>
      <c r="X65" s="26" t="s">
        <v>37</v>
      </c>
    </row>
    <row r="66" spans="4:24">
      <c r="E66" s="521" t="s">
        <v>4</v>
      </c>
      <c r="F66" s="25" t="s">
        <v>52</v>
      </c>
      <c r="N66" s="26" t="s">
        <v>28</v>
      </c>
      <c r="O66" s="26" t="s">
        <v>28</v>
      </c>
      <c r="X66" s="26" t="s">
        <v>27</v>
      </c>
    </row>
    <row r="67" spans="4:24">
      <c r="F67" s="25" t="s">
        <v>53</v>
      </c>
      <c r="N67" s="26" t="s">
        <v>29</v>
      </c>
      <c r="O67" s="26" t="s">
        <v>29</v>
      </c>
      <c r="X67" s="26" t="s">
        <v>28</v>
      </c>
    </row>
    <row r="68" spans="4:24" ht="25.5">
      <c r="D68" s="318" t="s">
        <v>234</v>
      </c>
      <c r="E68" s="319" t="s">
        <v>235</v>
      </c>
      <c r="F68" s="25" t="s">
        <v>54</v>
      </c>
      <c r="N68" s="26" t="s">
        <v>32</v>
      </c>
      <c r="O68" s="26" t="s">
        <v>32</v>
      </c>
      <c r="X68" s="26" t="s">
        <v>29</v>
      </c>
    </row>
    <row r="69" spans="4:24">
      <c r="E69" s="520">
        <v>1013</v>
      </c>
      <c r="F69" s="25" t="s">
        <v>276</v>
      </c>
      <c r="N69" s="26" t="s">
        <v>33</v>
      </c>
      <c r="O69" s="26" t="s">
        <v>33</v>
      </c>
      <c r="X69" s="26" t="s">
        <v>32</v>
      </c>
    </row>
    <row r="70" spans="4:24">
      <c r="E70" s="321">
        <v>1015</v>
      </c>
      <c r="F70" s="25" t="s">
        <v>261</v>
      </c>
      <c r="N70" s="26" t="s">
        <v>34</v>
      </c>
      <c r="O70" s="26" t="s">
        <v>34</v>
      </c>
      <c r="X70" s="26" t="s">
        <v>33</v>
      </c>
    </row>
    <row r="71" spans="4:24">
      <c r="E71" s="321">
        <v>1019</v>
      </c>
      <c r="F71" s="25" t="s">
        <v>262</v>
      </c>
      <c r="N71" s="26" t="s">
        <v>35</v>
      </c>
      <c r="O71" s="26" t="s">
        <v>35</v>
      </c>
      <c r="X71" s="26" t="s">
        <v>34</v>
      </c>
    </row>
    <row r="72" spans="4:24">
      <c r="E72" s="321">
        <v>3004</v>
      </c>
      <c r="F72" s="25" t="s">
        <v>263</v>
      </c>
      <c r="N72" s="26" t="s">
        <v>36</v>
      </c>
      <c r="O72" s="26" t="s">
        <v>36</v>
      </c>
      <c r="X72" s="26" t="s">
        <v>35</v>
      </c>
    </row>
    <row r="73" spans="4:24">
      <c r="E73" s="321">
        <v>7012</v>
      </c>
      <c r="F73" s="25" t="s">
        <v>267</v>
      </c>
      <c r="N73" s="26" t="s">
        <v>589</v>
      </c>
      <c r="O73" s="26" t="s">
        <v>589</v>
      </c>
      <c r="X73" s="26" t="s">
        <v>36</v>
      </c>
    </row>
    <row r="74" spans="4:24">
      <c r="E74" s="321">
        <v>7016</v>
      </c>
      <c r="F74" s="25" t="s">
        <v>268</v>
      </c>
      <c r="N74" s="26" t="s">
        <v>591</v>
      </c>
      <c r="O74" s="26" t="s">
        <v>591</v>
      </c>
      <c r="X74" s="26" t="s">
        <v>589</v>
      </c>
    </row>
    <row r="75" spans="4:24">
      <c r="E75" s="321" t="s">
        <v>245</v>
      </c>
      <c r="F75" s="25" t="s">
        <v>269</v>
      </c>
      <c r="N75" s="26">
        <v>7012</v>
      </c>
      <c r="O75" s="26">
        <v>7012</v>
      </c>
      <c r="X75" s="26" t="s">
        <v>591</v>
      </c>
    </row>
    <row r="76" spans="4:24">
      <c r="E76" s="321" t="s">
        <v>589</v>
      </c>
      <c r="F76" s="25" t="s">
        <v>270</v>
      </c>
      <c r="N76" s="26" t="s">
        <v>4</v>
      </c>
      <c r="O76" s="26" t="s">
        <v>4</v>
      </c>
      <c r="X76" s="26">
        <v>7012</v>
      </c>
    </row>
    <row r="77" spans="4:24">
      <c r="E77" s="321">
        <v>7021</v>
      </c>
      <c r="F77" s="25"/>
      <c r="N77" s="26" t="s">
        <v>19</v>
      </c>
      <c r="O77" s="26" t="s">
        <v>19</v>
      </c>
      <c r="X77" s="26" t="s">
        <v>4</v>
      </c>
    </row>
    <row r="78" spans="4:24">
      <c r="E78" s="321">
        <v>7022</v>
      </c>
      <c r="F78" s="25"/>
      <c r="O78" s="26">
        <v>0</v>
      </c>
      <c r="X78" s="26" t="s">
        <v>19</v>
      </c>
    </row>
    <row r="79" spans="4:24">
      <c r="E79" s="321">
        <v>7035</v>
      </c>
      <c r="F79" s="25"/>
    </row>
    <row r="80" spans="4:24">
      <c r="E80" s="321">
        <v>7038</v>
      </c>
    </row>
    <row r="81" spans="1:18">
      <c r="E81" s="321">
        <v>7039</v>
      </c>
    </row>
    <row r="82" spans="1:18">
      <c r="E82" s="321">
        <v>7048</v>
      </c>
    </row>
    <row r="83" spans="1:18">
      <c r="E83" s="321">
        <v>8014</v>
      </c>
    </row>
    <row r="84" spans="1:18">
      <c r="E84" s="321">
        <v>8019</v>
      </c>
    </row>
    <row r="85" spans="1:18">
      <c r="E85" s="321" t="s">
        <v>251</v>
      </c>
    </row>
    <row r="86" spans="1:18">
      <c r="E86" s="321">
        <v>9006</v>
      </c>
    </row>
    <row r="87" spans="1:18">
      <c r="E87" s="321" t="s">
        <v>244</v>
      </c>
    </row>
    <row r="88" spans="1:18">
      <c r="E88" s="321" t="s">
        <v>591</v>
      </c>
      <c r="F88" s="25"/>
    </row>
    <row r="89" spans="1:18">
      <c r="E89" s="321">
        <v>9007</v>
      </c>
    </row>
    <row r="90" spans="1:18">
      <c r="E90" s="321">
        <v>9010</v>
      </c>
      <c r="F90" s="25"/>
    </row>
    <row r="91" spans="1:18">
      <c r="A91" s="12" t="s">
        <v>154</v>
      </c>
      <c r="B91" s="12"/>
      <c r="E91" s="321">
        <v>9016</v>
      </c>
    </row>
    <row r="92" spans="1:18">
      <c r="A92" s="12" t="s">
        <v>153</v>
      </c>
      <c r="B92" s="12"/>
      <c r="E92" s="321" t="s">
        <v>135</v>
      </c>
    </row>
    <row r="93" spans="1:18">
      <c r="A93" s="12" t="s">
        <v>158</v>
      </c>
      <c r="B93" s="12"/>
      <c r="E93" s="321" t="s">
        <v>134</v>
      </c>
    </row>
    <row r="94" spans="1:18">
      <c r="E94" s="321" t="s">
        <v>246</v>
      </c>
    </row>
    <row r="95" spans="1:18" ht="15">
      <c r="A95" s="156" t="s">
        <v>161</v>
      </c>
      <c r="E95" s="321" t="s">
        <v>45</v>
      </c>
      <c r="R95" s="21"/>
    </row>
    <row r="96" spans="1:18">
      <c r="E96" s="321" t="s">
        <v>233</v>
      </c>
    </row>
    <row r="97" spans="5:18">
      <c r="E97" s="321" t="s">
        <v>4</v>
      </c>
    </row>
    <row r="100" spans="5:18">
      <c r="R100" s="21"/>
    </row>
    <row r="104" spans="5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287"/>
  <sheetViews>
    <sheetView showGridLines="0" view="pageBreakPreview" zoomScaleNormal="100" zoomScaleSheetLayoutView="100" workbookViewId="0">
      <selection activeCell="S287" sqref="S287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5" width="3.7109375" style="30" customWidth="1"/>
    <col min="6" max="16384" width="9.140625" style="30"/>
  </cols>
  <sheetData>
    <row r="2" spans="1:13" ht="21.75" customHeight="1">
      <c r="A2" s="6" t="s">
        <v>480</v>
      </c>
      <c r="H2" s="326"/>
      <c r="M2" s="25"/>
    </row>
    <row r="3" spans="1:13" ht="12" customHeight="1">
      <c r="A3" s="29"/>
      <c r="H3" s="326"/>
      <c r="M3" s="25"/>
    </row>
    <row r="4" spans="1:13" ht="13.9" customHeight="1">
      <c r="A4" s="31" t="s">
        <v>304</v>
      </c>
      <c r="B4" s="30" t="s">
        <v>140</v>
      </c>
      <c r="H4" s="326"/>
      <c r="M4" s="25"/>
    </row>
    <row r="5" spans="1:13" ht="12.75">
      <c r="A5" s="394" t="s">
        <v>381</v>
      </c>
      <c r="B5" s="33" t="s">
        <v>481</v>
      </c>
      <c r="C5" s="33" t="s">
        <v>344</v>
      </c>
      <c r="H5" s="328"/>
      <c r="I5" s="328"/>
      <c r="M5" s="328"/>
    </row>
    <row r="6" spans="1:13" ht="12.6" customHeight="1">
      <c r="A6" s="17" t="s">
        <v>171</v>
      </c>
      <c r="B6" s="36" t="s">
        <v>482</v>
      </c>
      <c r="C6" s="36"/>
      <c r="H6" s="328"/>
      <c r="I6" s="328"/>
      <c r="M6" s="328"/>
    </row>
    <row r="7" spans="1:13" ht="12.6" customHeight="1">
      <c r="A7" s="86" t="s">
        <v>172</v>
      </c>
      <c r="B7" s="36" t="s">
        <v>483</v>
      </c>
      <c r="C7" s="36"/>
      <c r="H7" s="328"/>
      <c r="I7" s="328"/>
      <c r="M7" s="328"/>
    </row>
    <row r="8" spans="1:13" ht="12.6" customHeight="1">
      <c r="A8" s="17" t="s">
        <v>173</v>
      </c>
      <c r="B8" s="36" t="s">
        <v>484</v>
      </c>
      <c r="C8" s="36"/>
      <c r="H8" s="328"/>
      <c r="I8" s="328"/>
      <c r="M8" s="328"/>
    </row>
    <row r="9" spans="1:13" ht="9" customHeight="1">
      <c r="H9" s="328"/>
      <c r="I9" s="328"/>
      <c r="M9" s="328"/>
    </row>
    <row r="10" spans="1:13" ht="13.9" customHeight="1">
      <c r="A10" s="31" t="s">
        <v>308</v>
      </c>
      <c r="B10" s="30" t="s">
        <v>140</v>
      </c>
      <c r="H10" s="328"/>
      <c r="I10" s="328"/>
      <c r="M10" s="328"/>
    </row>
    <row r="11" spans="1:13" ht="12.75">
      <c r="A11" s="394" t="s">
        <v>381</v>
      </c>
      <c r="B11" s="33" t="s">
        <v>481</v>
      </c>
      <c r="C11" s="33" t="s">
        <v>344</v>
      </c>
      <c r="H11" s="328"/>
      <c r="I11" s="328"/>
      <c r="M11" s="328"/>
    </row>
    <row r="12" spans="1:13" ht="12.6" customHeight="1">
      <c r="A12" s="17" t="s">
        <v>42</v>
      </c>
      <c r="B12" s="35" t="s">
        <v>142</v>
      </c>
      <c r="C12" s="36"/>
      <c r="H12" s="328"/>
      <c r="I12" s="328"/>
      <c r="M12" s="328"/>
    </row>
    <row r="13" spans="1:13" ht="12.6" customHeight="1">
      <c r="A13" s="17" t="s">
        <v>43</v>
      </c>
      <c r="B13" s="36" t="s">
        <v>485</v>
      </c>
      <c r="C13" s="36"/>
      <c r="H13" s="328"/>
      <c r="I13" s="328"/>
      <c r="M13" s="328"/>
    </row>
    <row r="14" spans="1:13" ht="12.6" customHeight="1">
      <c r="A14" s="17" t="s">
        <v>141</v>
      </c>
      <c r="B14" s="35" t="s">
        <v>143</v>
      </c>
      <c r="C14" s="36"/>
      <c r="H14" s="328"/>
      <c r="I14" s="328"/>
      <c r="M14" s="328"/>
    </row>
    <row r="15" spans="1:13" ht="12.6" customHeight="1">
      <c r="A15" s="17" t="s">
        <v>84</v>
      </c>
      <c r="B15" s="36" t="s">
        <v>486</v>
      </c>
      <c r="C15" s="36"/>
      <c r="H15" s="328"/>
      <c r="I15" s="328"/>
      <c r="M15" s="328"/>
    </row>
    <row r="16" spans="1:13" ht="12.6" customHeight="1">
      <c r="A16" s="17" t="s">
        <v>149</v>
      </c>
      <c r="B16" s="35" t="s">
        <v>162</v>
      </c>
      <c r="C16" s="36"/>
      <c r="H16" s="328"/>
      <c r="I16" s="328"/>
      <c r="M16" s="328"/>
    </row>
    <row r="17" spans="1:13" ht="12.6" customHeight="1">
      <c r="A17" s="17" t="s">
        <v>150</v>
      </c>
      <c r="B17" s="36" t="s">
        <v>487</v>
      </c>
      <c r="C17" s="36"/>
      <c r="H17" s="328"/>
      <c r="I17" s="328"/>
      <c r="M17" s="328"/>
    </row>
    <row r="18" spans="1:13" ht="12.6" customHeight="1">
      <c r="A18" s="87"/>
      <c r="B18" s="40"/>
      <c r="C18" s="40"/>
      <c r="H18" s="328"/>
      <c r="I18" s="328"/>
      <c r="M18" s="328"/>
    </row>
    <row r="19" spans="1:13" ht="13.9" customHeight="1">
      <c r="A19" s="31" t="s">
        <v>309</v>
      </c>
      <c r="H19" s="328"/>
      <c r="I19" s="328"/>
      <c r="M19" s="328"/>
    </row>
    <row r="20" spans="1:13" ht="12.75">
      <c r="A20" s="394" t="s">
        <v>381</v>
      </c>
      <c r="B20" s="33" t="s">
        <v>481</v>
      </c>
      <c r="C20" s="33" t="s">
        <v>344</v>
      </c>
      <c r="H20" s="328"/>
      <c r="I20" s="328"/>
      <c r="M20" s="328"/>
    </row>
    <row r="21" spans="1:13" ht="12.6" customHeight="1">
      <c r="A21" s="518">
        <v>1013</v>
      </c>
      <c r="B21" s="519" t="s">
        <v>594</v>
      </c>
      <c r="C21" s="48"/>
      <c r="H21" s="328"/>
      <c r="I21" s="328"/>
      <c r="M21" s="25"/>
    </row>
    <row r="22" spans="1:13" ht="12.6" customHeight="1">
      <c r="A22" s="518">
        <v>1015</v>
      </c>
      <c r="B22" s="395" t="s">
        <v>488</v>
      </c>
      <c r="C22" s="36"/>
      <c r="H22" s="328"/>
      <c r="I22" s="328"/>
    </row>
    <row r="23" spans="1:13" ht="12.6" customHeight="1">
      <c r="A23" s="518">
        <v>1019</v>
      </c>
      <c r="B23" s="395" t="s">
        <v>489</v>
      </c>
      <c r="C23" s="36" t="s">
        <v>595</v>
      </c>
      <c r="H23" s="328"/>
      <c r="I23" s="328"/>
    </row>
    <row r="24" spans="1:13" ht="12.6" customHeight="1">
      <c r="A24" s="518">
        <v>3004</v>
      </c>
      <c r="B24" s="395" t="s">
        <v>507</v>
      </c>
      <c r="C24" s="36"/>
      <c r="H24" s="328"/>
      <c r="I24" s="328"/>
    </row>
    <row r="25" spans="1:13" ht="12.6" customHeight="1">
      <c r="A25" s="518">
        <v>7012</v>
      </c>
      <c r="B25" s="519" t="s">
        <v>596</v>
      </c>
      <c r="C25" s="36" t="s">
        <v>597</v>
      </c>
      <c r="H25" s="26"/>
    </row>
    <row r="26" spans="1:13" ht="12.6" customHeight="1">
      <c r="A26" s="518">
        <v>7016</v>
      </c>
      <c r="B26" s="395" t="s">
        <v>491</v>
      </c>
      <c r="C26" s="36"/>
      <c r="H26" s="26"/>
    </row>
    <row r="27" spans="1:13" ht="12.6" customHeight="1">
      <c r="A27" s="518" t="s">
        <v>245</v>
      </c>
      <c r="B27" s="395" t="s">
        <v>490</v>
      </c>
      <c r="C27" s="36"/>
      <c r="H27" s="26"/>
    </row>
    <row r="28" spans="1:13" ht="12.6" customHeight="1">
      <c r="A28" s="518" t="s">
        <v>589</v>
      </c>
      <c r="B28" s="519" t="s">
        <v>598</v>
      </c>
      <c r="C28" s="36" t="s">
        <v>599</v>
      </c>
      <c r="H28" s="26"/>
    </row>
    <row r="29" spans="1:13" ht="12.6" customHeight="1">
      <c r="A29" s="518">
        <v>7021</v>
      </c>
      <c r="B29" s="395" t="s">
        <v>509</v>
      </c>
      <c r="C29" s="36"/>
      <c r="H29" s="26"/>
    </row>
    <row r="30" spans="1:13" ht="12.6" customHeight="1">
      <c r="A30" s="518">
        <v>7022</v>
      </c>
      <c r="B30" s="395" t="s">
        <v>492</v>
      </c>
      <c r="C30" s="36"/>
      <c r="H30" s="26"/>
    </row>
    <row r="31" spans="1:13" ht="12.6" customHeight="1">
      <c r="A31" s="518">
        <v>7035</v>
      </c>
      <c r="B31" s="395" t="s">
        <v>493</v>
      </c>
      <c r="C31" s="36"/>
      <c r="H31" s="26"/>
    </row>
    <row r="32" spans="1:13" ht="12.6" customHeight="1">
      <c r="A32" s="518">
        <v>7038</v>
      </c>
      <c r="B32" s="395" t="s">
        <v>494</v>
      </c>
      <c r="C32" s="36"/>
      <c r="H32" s="26"/>
    </row>
    <row r="33" spans="1:8" ht="12.6" customHeight="1">
      <c r="A33" s="518">
        <v>7039</v>
      </c>
      <c r="B33" s="395" t="s">
        <v>495</v>
      </c>
      <c r="C33" s="36"/>
      <c r="H33" s="25"/>
    </row>
    <row r="34" spans="1:8" ht="12.6" customHeight="1">
      <c r="A34" s="518">
        <v>7048</v>
      </c>
      <c r="B34" s="395" t="s">
        <v>496</v>
      </c>
      <c r="C34" s="36"/>
      <c r="H34" s="26"/>
    </row>
    <row r="35" spans="1:8" ht="12.6" customHeight="1">
      <c r="A35" s="518">
        <v>8014</v>
      </c>
      <c r="B35" s="395" t="s">
        <v>497</v>
      </c>
      <c r="C35" s="36"/>
      <c r="H35" s="25"/>
    </row>
    <row r="36" spans="1:8" ht="12.6" customHeight="1">
      <c r="A36" s="518">
        <v>8019</v>
      </c>
      <c r="B36" s="395" t="s">
        <v>498</v>
      </c>
      <c r="C36" s="36" t="s">
        <v>595</v>
      </c>
      <c r="H36" s="26"/>
    </row>
    <row r="37" spans="1:8" ht="12.6" customHeight="1">
      <c r="A37" s="518" t="s">
        <v>251</v>
      </c>
      <c r="B37" s="395" t="s">
        <v>499</v>
      </c>
      <c r="C37" s="36"/>
      <c r="H37" s="26"/>
    </row>
    <row r="38" spans="1:8" ht="12.6" customHeight="1">
      <c r="A38" s="518">
        <v>9006</v>
      </c>
      <c r="B38" s="395" t="s">
        <v>501</v>
      </c>
      <c r="C38" s="36"/>
    </row>
    <row r="39" spans="1:8" ht="12.75">
      <c r="A39" s="518" t="s">
        <v>244</v>
      </c>
      <c r="B39" s="395" t="s">
        <v>500</v>
      </c>
      <c r="C39" s="36"/>
    </row>
    <row r="40" spans="1:8" ht="12.75">
      <c r="A40" s="518" t="s">
        <v>591</v>
      </c>
      <c r="B40" s="519" t="s">
        <v>600</v>
      </c>
      <c r="C40" s="36" t="s">
        <v>599</v>
      </c>
    </row>
    <row r="41" spans="1:8" ht="12.75">
      <c r="A41" s="518">
        <v>9007</v>
      </c>
      <c r="B41" s="395" t="s">
        <v>502</v>
      </c>
      <c r="C41" s="36"/>
    </row>
    <row r="42" spans="1:8" ht="12.75">
      <c r="A42" s="518">
        <v>9010</v>
      </c>
      <c r="B42" s="395" t="s">
        <v>503</v>
      </c>
      <c r="C42" s="36"/>
      <c r="H42" s="26"/>
    </row>
    <row r="43" spans="1:8" ht="12.75">
      <c r="A43" s="518">
        <v>9016</v>
      </c>
      <c r="B43" s="395" t="s">
        <v>504</v>
      </c>
      <c r="C43" s="36"/>
      <c r="H43" s="26"/>
    </row>
    <row r="44" spans="1:8" ht="12.75">
      <c r="A44" s="518" t="s">
        <v>135</v>
      </c>
      <c r="B44" s="395" t="s">
        <v>510</v>
      </c>
      <c r="C44" s="36" t="s">
        <v>597</v>
      </c>
      <c r="H44" s="26"/>
    </row>
    <row r="45" spans="1:8" ht="12.75">
      <c r="A45" s="518" t="s">
        <v>134</v>
      </c>
      <c r="B45" s="395" t="s">
        <v>511</v>
      </c>
      <c r="C45" s="36"/>
      <c r="H45" s="26"/>
    </row>
    <row r="46" spans="1:8" ht="12.75">
      <c r="A46" s="518" t="s">
        <v>246</v>
      </c>
      <c r="B46" s="395" t="s">
        <v>505</v>
      </c>
      <c r="C46" s="36"/>
      <c r="H46" s="26"/>
    </row>
    <row r="47" spans="1:8" ht="12.75">
      <c r="A47" s="518" t="s">
        <v>45</v>
      </c>
      <c r="B47" s="395" t="s">
        <v>512</v>
      </c>
      <c r="C47" s="36" t="s">
        <v>597</v>
      </c>
      <c r="H47" s="26"/>
    </row>
    <row r="48" spans="1:8" ht="12.75">
      <c r="A48" s="518" t="s">
        <v>233</v>
      </c>
      <c r="B48" s="395" t="s">
        <v>506</v>
      </c>
      <c r="C48" s="36"/>
      <c r="H48" s="26"/>
    </row>
    <row r="49" spans="1:21" ht="12.75">
      <c r="A49" s="325" t="s">
        <v>4</v>
      </c>
      <c r="B49" s="35" t="s">
        <v>513</v>
      </c>
      <c r="C49" s="36" t="s">
        <v>508</v>
      </c>
      <c r="H49" s="26"/>
    </row>
    <row r="50" spans="1:21" ht="12.75">
      <c r="A50" s="322"/>
      <c r="B50" s="323"/>
      <c r="C50" s="323"/>
    </row>
    <row r="51" spans="1:21" ht="21" customHeight="1">
      <c r="A51" s="31" t="s">
        <v>310</v>
      </c>
    </row>
    <row r="52" spans="1:21" ht="12.75">
      <c r="A52" s="394" t="s">
        <v>381</v>
      </c>
      <c r="B52" s="33" t="s">
        <v>481</v>
      </c>
      <c r="C52" s="33" t="s">
        <v>344</v>
      </c>
      <c r="G52" s="293"/>
      <c r="I52" s="293"/>
      <c r="N52" s="293"/>
      <c r="O52" s="293"/>
      <c r="U52" s="293"/>
    </row>
    <row r="53" spans="1:21" ht="12.75">
      <c r="A53" s="17" t="s">
        <v>47</v>
      </c>
      <c r="B53" s="17" t="s">
        <v>200</v>
      </c>
      <c r="C53" s="327"/>
      <c r="G53" s="293"/>
      <c r="I53" s="293"/>
      <c r="N53" s="293"/>
      <c r="O53" s="293"/>
      <c r="U53" s="293"/>
    </row>
    <row r="54" spans="1:21" ht="12.75">
      <c r="A54" s="17" t="s">
        <v>48</v>
      </c>
      <c r="B54" s="17" t="s">
        <v>197</v>
      </c>
      <c r="C54" s="327"/>
    </row>
    <row r="55" spans="1:21" ht="12.75">
      <c r="A55" s="17" t="s">
        <v>259</v>
      </c>
      <c r="B55" s="17" t="s">
        <v>279</v>
      </c>
      <c r="C55" s="327"/>
    </row>
    <row r="56" spans="1:21" ht="12.75">
      <c r="A56" s="17" t="s">
        <v>260</v>
      </c>
      <c r="B56" s="17" t="s">
        <v>280</v>
      </c>
      <c r="C56" s="327"/>
    </row>
    <row r="57" spans="1:21" ht="12.75">
      <c r="A57" s="17" t="s">
        <v>202</v>
      </c>
      <c r="B57" s="17" t="s">
        <v>203</v>
      </c>
      <c r="C57" s="327" t="s">
        <v>573</v>
      </c>
    </row>
    <row r="58" spans="1:21" ht="12.75">
      <c r="A58" s="17" t="s">
        <v>144</v>
      </c>
      <c r="B58" s="17" t="s">
        <v>201</v>
      </c>
      <c r="C58" s="327" t="s">
        <v>573</v>
      </c>
    </row>
    <row r="59" spans="1:21" ht="12.75">
      <c r="A59" s="17" t="s">
        <v>49</v>
      </c>
      <c r="B59" s="17" t="s">
        <v>199</v>
      </c>
      <c r="C59" s="327" t="s">
        <v>573</v>
      </c>
    </row>
    <row r="60" spans="1:21" ht="12.75">
      <c r="A60" s="17" t="s">
        <v>50</v>
      </c>
      <c r="B60" s="17" t="s">
        <v>198</v>
      </c>
      <c r="C60" s="327" t="s">
        <v>573</v>
      </c>
    </row>
    <row r="61" spans="1:21" ht="12.6" customHeight="1">
      <c r="A61" s="17" t="s">
        <v>51</v>
      </c>
      <c r="B61" s="17" t="s">
        <v>575</v>
      </c>
      <c r="C61" s="327" t="s">
        <v>573</v>
      </c>
    </row>
    <row r="62" spans="1:21" ht="12.6" customHeight="1">
      <c r="A62" s="17" t="s">
        <v>52</v>
      </c>
      <c r="B62" s="17" t="s">
        <v>576</v>
      </c>
      <c r="C62" s="327" t="s">
        <v>573</v>
      </c>
    </row>
    <row r="63" spans="1:21" ht="12.6" customHeight="1">
      <c r="A63" s="17" t="s">
        <v>53</v>
      </c>
      <c r="B63" s="17" t="s">
        <v>577</v>
      </c>
      <c r="C63" s="327" t="s">
        <v>573</v>
      </c>
    </row>
    <row r="64" spans="1:21" ht="12.6" customHeight="1">
      <c r="A64" s="17" t="s">
        <v>54</v>
      </c>
      <c r="B64" s="17" t="s">
        <v>578</v>
      </c>
      <c r="C64" s="327" t="s">
        <v>573</v>
      </c>
    </row>
    <row r="65" spans="1:21" ht="12.6" customHeight="1">
      <c r="A65" s="17" t="s">
        <v>196</v>
      </c>
      <c r="B65" s="17" t="s">
        <v>579</v>
      </c>
      <c r="C65" s="327" t="s">
        <v>574</v>
      </c>
    </row>
    <row r="66" spans="1:21" ht="12.6" customHeight="1">
      <c r="A66" s="17" t="s">
        <v>195</v>
      </c>
      <c r="B66" s="17" t="s">
        <v>580</v>
      </c>
      <c r="C66" s="327" t="s">
        <v>574</v>
      </c>
    </row>
    <row r="67" spans="1:21" ht="12.6" customHeight="1">
      <c r="A67" s="17" t="s">
        <v>210</v>
      </c>
      <c r="B67" s="17" t="s">
        <v>211</v>
      </c>
      <c r="C67" s="327" t="s">
        <v>574</v>
      </c>
    </row>
    <row r="68" spans="1:21" ht="12.6" customHeight="1">
      <c r="A68" s="17" t="s">
        <v>208</v>
      </c>
      <c r="B68" s="17" t="s">
        <v>209</v>
      </c>
      <c r="C68" s="327" t="s">
        <v>574</v>
      </c>
      <c r="G68" s="293"/>
      <c r="N68" s="293"/>
      <c r="U68" s="293"/>
    </row>
    <row r="69" spans="1:21" ht="12.6" customHeight="1">
      <c r="A69" s="17" t="s">
        <v>206</v>
      </c>
      <c r="B69" s="17" t="s">
        <v>207</v>
      </c>
      <c r="C69" s="327" t="s">
        <v>574</v>
      </c>
      <c r="G69" s="293"/>
      <c r="H69" s="293"/>
      <c r="N69" s="293"/>
      <c r="U69" s="293"/>
    </row>
    <row r="70" spans="1:21" ht="12.6" customHeight="1">
      <c r="A70" s="17" t="s">
        <v>204</v>
      </c>
      <c r="B70" s="17" t="s">
        <v>205</v>
      </c>
      <c r="C70" s="327" t="s">
        <v>574</v>
      </c>
      <c r="G70" s="293"/>
      <c r="H70" s="293"/>
    </row>
    <row r="71" spans="1:21" ht="12.6" customHeight="1">
      <c r="A71" s="17" t="s">
        <v>214</v>
      </c>
      <c r="B71" s="17" t="s">
        <v>215</v>
      </c>
      <c r="C71" s="327" t="s">
        <v>574</v>
      </c>
      <c r="G71" s="293"/>
      <c r="H71" s="293"/>
    </row>
    <row r="72" spans="1:21" ht="12.6" customHeight="1">
      <c r="A72" s="17" t="s">
        <v>212</v>
      </c>
      <c r="B72" s="17" t="s">
        <v>213</v>
      </c>
      <c r="C72" s="327" t="s">
        <v>574</v>
      </c>
      <c r="G72" s="293"/>
      <c r="H72" s="293"/>
    </row>
    <row r="73" spans="1:21" ht="12.6" customHeight="1">
      <c r="A73" s="17" t="s">
        <v>261</v>
      </c>
      <c r="B73" s="17" t="s">
        <v>581</v>
      </c>
      <c r="C73" s="327" t="s">
        <v>573</v>
      </c>
      <c r="G73" s="293"/>
      <c r="H73" s="293"/>
    </row>
    <row r="74" spans="1:21" ht="12.6" customHeight="1">
      <c r="A74" s="17" t="s">
        <v>262</v>
      </c>
      <c r="B74" s="17" t="s">
        <v>582</v>
      </c>
      <c r="C74" s="327" t="s">
        <v>573</v>
      </c>
      <c r="G74" s="293"/>
      <c r="H74" s="293"/>
    </row>
    <row r="75" spans="1:21" ht="12.6" customHeight="1">
      <c r="A75" s="17" t="s">
        <v>263</v>
      </c>
      <c r="B75" s="17" t="s">
        <v>583</v>
      </c>
      <c r="C75" s="327" t="s">
        <v>573</v>
      </c>
      <c r="G75" s="293"/>
      <c r="H75" s="293"/>
    </row>
    <row r="76" spans="1:21" ht="12.6" customHeight="1">
      <c r="A76" s="17" t="s">
        <v>265</v>
      </c>
      <c r="B76" s="17" t="s">
        <v>584</v>
      </c>
      <c r="C76" s="327" t="s">
        <v>574</v>
      </c>
      <c r="G76" s="293"/>
      <c r="H76" s="293"/>
    </row>
    <row r="77" spans="1:21" ht="12.6" customHeight="1">
      <c r="A77" s="17" t="s">
        <v>266</v>
      </c>
      <c r="B77" s="17" t="s">
        <v>585</v>
      </c>
      <c r="C77" s="327" t="s">
        <v>574</v>
      </c>
      <c r="G77" s="293"/>
      <c r="H77" s="293"/>
    </row>
    <row r="78" spans="1:21" ht="12.6" customHeight="1">
      <c r="A78" s="17" t="s">
        <v>267</v>
      </c>
      <c r="B78" s="17" t="s">
        <v>281</v>
      </c>
      <c r="C78" s="327" t="s">
        <v>573</v>
      </c>
      <c r="G78" s="293"/>
      <c r="H78" s="293"/>
    </row>
    <row r="79" spans="1:21" ht="12.6" customHeight="1">
      <c r="A79" s="17" t="s">
        <v>268</v>
      </c>
      <c r="B79" s="17" t="s">
        <v>282</v>
      </c>
      <c r="C79" s="327" t="s">
        <v>573</v>
      </c>
      <c r="G79" s="293"/>
      <c r="H79" s="293"/>
    </row>
    <row r="80" spans="1:21" ht="12.6" customHeight="1">
      <c r="A80" s="17" t="s">
        <v>269</v>
      </c>
      <c r="B80" s="17" t="s">
        <v>283</v>
      </c>
      <c r="C80" s="327" t="s">
        <v>573</v>
      </c>
      <c r="G80" s="293"/>
      <c r="H80" s="293"/>
    </row>
    <row r="81" spans="1:27" ht="12.6" customHeight="1">
      <c r="A81" s="17" t="s">
        <v>270</v>
      </c>
      <c r="B81" s="17" t="s">
        <v>284</v>
      </c>
      <c r="C81" s="327" t="s">
        <v>573</v>
      </c>
      <c r="G81" s="293"/>
      <c r="H81" s="293"/>
    </row>
    <row r="82" spans="1:27" ht="12.6" customHeight="1">
      <c r="A82" s="17" t="s">
        <v>271</v>
      </c>
      <c r="B82" s="17" t="s">
        <v>285</v>
      </c>
      <c r="C82" s="327" t="s">
        <v>574</v>
      </c>
      <c r="G82" s="293"/>
      <c r="H82" s="293"/>
    </row>
    <row r="83" spans="1:27" ht="12.6" customHeight="1">
      <c r="A83" s="17" t="s">
        <v>272</v>
      </c>
      <c r="B83" s="17" t="s">
        <v>286</v>
      </c>
      <c r="C83" s="327" t="s">
        <v>574</v>
      </c>
      <c r="G83" s="293"/>
      <c r="H83" s="293"/>
    </row>
    <row r="84" spans="1:27" ht="12.6" customHeight="1">
      <c r="A84" s="17" t="s">
        <v>273</v>
      </c>
      <c r="B84" s="17" t="s">
        <v>287</v>
      </c>
      <c r="C84" s="327" t="s">
        <v>574</v>
      </c>
      <c r="H84" s="156"/>
      <c r="N84"/>
      <c r="O84"/>
    </row>
    <row r="85" spans="1:27" ht="12.6" customHeight="1">
      <c r="A85" s="17" t="s">
        <v>264</v>
      </c>
      <c r="B85" s="17" t="s">
        <v>288</v>
      </c>
      <c r="C85" s="327" t="s">
        <v>574</v>
      </c>
      <c r="G85" s="293"/>
      <c r="H85" s="156"/>
      <c r="N85" s="293"/>
      <c r="O85"/>
    </row>
    <row r="86" spans="1:27" ht="12.6" customHeight="1">
      <c r="A86" s="17" t="s">
        <v>274</v>
      </c>
      <c r="B86" s="17" t="s">
        <v>289</v>
      </c>
      <c r="C86" s="327" t="s">
        <v>574</v>
      </c>
      <c r="G86" s="293"/>
      <c r="H86" s="156"/>
      <c r="N86" s="293"/>
      <c r="O86"/>
    </row>
    <row r="87" spans="1:27" ht="12.6" customHeight="1">
      <c r="A87" s="17" t="s">
        <v>275</v>
      </c>
      <c r="B87" s="17" t="s">
        <v>290</v>
      </c>
      <c r="C87" s="327" t="s">
        <v>574</v>
      </c>
      <c r="G87" s="293"/>
      <c r="H87" s="293"/>
    </row>
    <row r="88" spans="1:27" ht="12.6" customHeight="1">
      <c r="A88" s="17" t="s">
        <v>276</v>
      </c>
      <c r="B88" s="17" t="s">
        <v>586</v>
      </c>
      <c r="C88" s="327" t="s">
        <v>573</v>
      </c>
      <c r="G88" s="293"/>
      <c r="H88" s="293"/>
    </row>
    <row r="89" spans="1:27" ht="12.75">
      <c r="A89" s="38"/>
      <c r="B89" s="39"/>
      <c r="C89" s="40"/>
      <c r="G89" s="293"/>
      <c r="H89" s="293"/>
    </row>
    <row r="90" spans="1:27" ht="21" customHeight="1">
      <c r="A90" s="31" t="s">
        <v>313</v>
      </c>
      <c r="G90" s="293"/>
      <c r="H90" s="293"/>
    </row>
    <row r="91" spans="1:27" s="41" customFormat="1" ht="12.75">
      <c r="A91" s="394" t="s">
        <v>381</v>
      </c>
      <c r="B91" s="33" t="s">
        <v>481</v>
      </c>
      <c r="C91" s="33" t="s">
        <v>344</v>
      </c>
      <c r="F91" s="30"/>
      <c r="G91" s="293"/>
      <c r="H91" s="293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s="41" customFormat="1" ht="12.6" customHeight="1">
      <c r="A92" s="34" t="s">
        <v>59</v>
      </c>
      <c r="B92" s="42" t="s">
        <v>514</v>
      </c>
      <c r="C92" s="42"/>
      <c r="D92" s="37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s="41" customFormat="1" ht="12.6" customHeight="1">
      <c r="A93" s="34" t="s">
        <v>231</v>
      </c>
      <c r="B93" s="42" t="s">
        <v>515</v>
      </c>
      <c r="C93" s="42"/>
      <c r="D93" s="37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s="41" customFormat="1" ht="12.6" customHeight="1">
      <c r="A94" s="34" t="s">
        <v>232</v>
      </c>
      <c r="B94" s="42" t="s">
        <v>516</v>
      </c>
      <c r="C94" s="42"/>
      <c r="D94" s="37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2.75">
      <c r="A95" s="37"/>
      <c r="B95" s="45"/>
      <c r="C95" s="39"/>
      <c r="D95" s="37"/>
    </row>
    <row r="96" spans="1:27" ht="21" customHeight="1">
      <c r="A96" s="31" t="s">
        <v>314</v>
      </c>
    </row>
    <row r="97" spans="1:27" s="41" customFormat="1">
      <c r="A97" s="394" t="s">
        <v>381</v>
      </c>
      <c r="B97" s="33" t="s">
        <v>481</v>
      </c>
      <c r="C97" s="33" t="s">
        <v>344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1" customFormat="1" ht="12.75">
      <c r="A98" s="88" t="s">
        <v>241</v>
      </c>
      <c r="B98" s="35" t="s">
        <v>517</v>
      </c>
      <c r="C98" s="35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1" customFormat="1" ht="12.75">
      <c r="A99" s="88" t="s">
        <v>242</v>
      </c>
      <c r="B99" s="35" t="s">
        <v>518</v>
      </c>
      <c r="C99" s="35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s="41" customFormat="1" ht="12.6" customHeight="1">
      <c r="A100" s="88" t="s">
        <v>62</v>
      </c>
      <c r="B100" s="35" t="s">
        <v>519</v>
      </c>
      <c r="C100" s="43" t="s">
        <v>136</v>
      </c>
      <c r="D100" s="37"/>
      <c r="F100" s="30"/>
      <c r="G100" s="30"/>
      <c r="H100" s="156"/>
      <c r="I100" s="30"/>
      <c r="J100" s="30"/>
      <c r="K100" s="30"/>
      <c r="L100" s="30"/>
      <c r="M100" s="30"/>
      <c r="N100"/>
      <c r="O10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s="41" customFormat="1" ht="15">
      <c r="A101" s="88" t="s">
        <v>63</v>
      </c>
      <c r="B101" s="320" t="s">
        <v>520</v>
      </c>
      <c r="C101" s="43" t="s">
        <v>136</v>
      </c>
      <c r="D101" s="37"/>
      <c r="F101" s="30"/>
      <c r="G101" s="30"/>
      <c r="H101" s="156"/>
      <c r="I101" s="30"/>
      <c r="J101" s="30"/>
      <c r="K101" s="30"/>
      <c r="L101" s="30"/>
      <c r="M101" s="30"/>
      <c r="N101"/>
      <c r="O101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s="41" customFormat="1" ht="12.6" customHeight="1">
      <c r="A102" s="88" t="s">
        <v>64</v>
      </c>
      <c r="B102" s="320" t="s">
        <v>521</v>
      </c>
      <c r="C102" s="43" t="s">
        <v>136</v>
      </c>
      <c r="D102" s="37"/>
      <c r="F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2" customHeight="1">
      <c r="A103" s="88" t="s">
        <v>65</v>
      </c>
      <c r="B103" s="320" t="s">
        <v>522</v>
      </c>
      <c r="C103" s="43" t="s">
        <v>136</v>
      </c>
      <c r="D103" s="37"/>
    </row>
    <row r="104" spans="1:27" s="41" customFormat="1" ht="12.6" customHeight="1">
      <c r="A104" s="88" t="s">
        <v>66</v>
      </c>
      <c r="B104" s="320" t="s">
        <v>523</v>
      </c>
      <c r="C104" s="43" t="s">
        <v>136</v>
      </c>
      <c r="D104" s="37"/>
      <c r="F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1" customFormat="1" ht="12.6" customHeight="1">
      <c r="A105" s="88" t="s">
        <v>165</v>
      </c>
      <c r="B105" s="320" t="s">
        <v>524</v>
      </c>
      <c r="C105" s="43" t="s">
        <v>136</v>
      </c>
      <c r="D105" s="37"/>
      <c r="F105" s="30"/>
      <c r="G105" s="30"/>
      <c r="H105" s="156"/>
      <c r="I105" s="30"/>
      <c r="J105" s="30"/>
      <c r="K105" s="30"/>
      <c r="L105" s="30"/>
      <c r="M105" s="30"/>
      <c r="N105"/>
      <c r="O105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s="41" customFormat="1" ht="12.6" customHeight="1">
      <c r="A106" s="88" t="s">
        <v>166</v>
      </c>
      <c r="B106" s="320" t="s">
        <v>525</v>
      </c>
      <c r="C106" s="43" t="s">
        <v>136</v>
      </c>
      <c r="D106" s="37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2.75">
      <c r="A107" s="88" t="s">
        <v>167</v>
      </c>
      <c r="B107" s="320" t="s">
        <v>526</v>
      </c>
      <c r="C107" s="43" t="s">
        <v>136</v>
      </c>
      <c r="D107" s="37"/>
    </row>
    <row r="108" spans="1:27" ht="12.75">
      <c r="A108" s="88" t="s">
        <v>73</v>
      </c>
      <c r="B108" s="320" t="s">
        <v>527</v>
      </c>
      <c r="C108" s="43" t="s">
        <v>528</v>
      </c>
      <c r="D108" s="37"/>
    </row>
    <row r="109" spans="1:27" ht="12.75">
      <c r="A109" s="88" t="s">
        <v>74</v>
      </c>
      <c r="B109" s="320" t="s">
        <v>529</v>
      </c>
      <c r="C109" s="43" t="s">
        <v>528</v>
      </c>
      <c r="D109" s="37"/>
    </row>
    <row r="110" spans="1:27" ht="12.75">
      <c r="A110" s="88" t="s">
        <v>59</v>
      </c>
      <c r="B110" s="42" t="s">
        <v>530</v>
      </c>
      <c r="C110" s="43" t="s">
        <v>137</v>
      </c>
      <c r="D110" s="37"/>
    </row>
    <row r="111" spans="1:27" ht="12.75">
      <c r="A111" s="88" t="s">
        <v>61</v>
      </c>
      <c r="B111" s="42" t="s">
        <v>531</v>
      </c>
      <c r="C111" s="35" t="s">
        <v>138</v>
      </c>
      <c r="D111" s="37"/>
    </row>
    <row r="112" spans="1:27" s="41" customFormat="1" ht="12.6" customHeight="1">
      <c r="A112" s="88" t="s">
        <v>67</v>
      </c>
      <c r="B112" s="320" t="s">
        <v>532</v>
      </c>
      <c r="C112" s="43" t="s">
        <v>137</v>
      </c>
      <c r="D112" s="37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s="41" customFormat="1" ht="12.6" customHeight="1">
      <c r="A113" s="88" t="s">
        <v>68</v>
      </c>
      <c r="B113" s="320" t="s">
        <v>533</v>
      </c>
      <c r="C113" s="43" t="s">
        <v>137</v>
      </c>
      <c r="D113" s="37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s="41" customFormat="1" ht="12.6" customHeight="1">
      <c r="A114" s="88" t="s">
        <v>69</v>
      </c>
      <c r="B114" s="320" t="s">
        <v>534</v>
      </c>
      <c r="C114" s="43" t="s">
        <v>137</v>
      </c>
      <c r="D114" s="37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s="41" customFormat="1" ht="12.6" customHeight="1">
      <c r="A115" s="88" t="s">
        <v>70</v>
      </c>
      <c r="B115" s="320" t="s">
        <v>535</v>
      </c>
      <c r="C115" s="43" t="s">
        <v>137</v>
      </c>
      <c r="D115" s="37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s="41" customFormat="1" ht="12.6" customHeight="1">
      <c r="A116" s="88" t="s">
        <v>71</v>
      </c>
      <c r="B116" s="320" t="s">
        <v>536</v>
      </c>
      <c r="C116" s="43" t="s">
        <v>137</v>
      </c>
      <c r="D116" s="37"/>
    </row>
    <row r="117" spans="1:27" s="41" customFormat="1" ht="12.6" customHeight="1">
      <c r="A117" s="88" t="s">
        <v>247</v>
      </c>
      <c r="B117" s="320" t="s">
        <v>537</v>
      </c>
      <c r="C117" s="35" t="s">
        <v>138</v>
      </c>
      <c r="D117" s="37"/>
    </row>
    <row r="118" spans="1:27" ht="12.75">
      <c r="A118" s="88" t="s">
        <v>248</v>
      </c>
      <c r="B118" s="320" t="s">
        <v>538</v>
      </c>
      <c r="C118" s="35" t="s">
        <v>138</v>
      </c>
      <c r="D118" s="37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spans="1:27" s="41" customFormat="1" ht="12.6" customHeight="1">
      <c r="A119" s="88" t="s">
        <v>72</v>
      </c>
      <c r="B119" s="320" t="s">
        <v>539</v>
      </c>
      <c r="C119" s="35" t="s">
        <v>138</v>
      </c>
      <c r="D119" s="37"/>
    </row>
    <row r="120" spans="1:27" s="41" customFormat="1" ht="12.6" customHeight="1">
      <c r="A120" s="88" t="s">
        <v>228</v>
      </c>
      <c r="B120" s="320" t="s">
        <v>540</v>
      </c>
      <c r="C120" s="43" t="s">
        <v>137</v>
      </c>
      <c r="D120" s="37"/>
    </row>
    <row r="121" spans="1:27" s="41" customFormat="1" ht="12.6" customHeight="1">
      <c r="A121" s="88" t="s">
        <v>229</v>
      </c>
      <c r="B121" s="320" t="s">
        <v>541</v>
      </c>
      <c r="C121" s="43" t="s">
        <v>137</v>
      </c>
      <c r="D121" s="37"/>
    </row>
    <row r="122" spans="1:27" s="41" customFormat="1" ht="12.6" customHeight="1">
      <c r="A122" s="88" t="s">
        <v>230</v>
      </c>
      <c r="B122" s="320" t="s">
        <v>542</v>
      </c>
      <c r="C122" s="43" t="s">
        <v>137</v>
      </c>
      <c r="D122" s="37"/>
    </row>
    <row r="123" spans="1:27" s="41" customFormat="1" ht="12.6" customHeight="1">
      <c r="A123" s="88" t="s">
        <v>164</v>
      </c>
      <c r="B123" s="320" t="s">
        <v>243</v>
      </c>
      <c r="C123" s="43"/>
      <c r="D123" s="37"/>
    </row>
    <row r="124" spans="1:27" s="41" customFormat="1" ht="12.6" customHeight="1">
      <c r="A124" s="88">
        <v>0</v>
      </c>
      <c r="B124" s="89" t="s">
        <v>543</v>
      </c>
      <c r="C124" s="43"/>
      <c r="D124" s="37"/>
    </row>
    <row r="125" spans="1:27" s="41" customFormat="1" ht="12.6" customHeight="1">
      <c r="A125" s="88" t="s">
        <v>147</v>
      </c>
      <c r="B125" s="89" t="s">
        <v>544</v>
      </c>
      <c r="C125" s="43" t="s">
        <v>545</v>
      </c>
      <c r="D125" s="37"/>
    </row>
    <row r="126" spans="1:27" s="41" customFormat="1" ht="12.6" customHeight="1">
      <c r="A126" s="16"/>
      <c r="B126" s="45"/>
      <c r="C126" s="45"/>
      <c r="D126" s="37"/>
    </row>
    <row r="127" spans="1:27" ht="21" customHeight="1">
      <c r="A127" s="31" t="s">
        <v>321</v>
      </c>
      <c r="B127" s="45"/>
      <c r="C127" s="45"/>
      <c r="D127" s="37"/>
    </row>
    <row r="128" spans="1:27" ht="12" customHeight="1">
      <c r="A128" s="394" t="s">
        <v>381</v>
      </c>
      <c r="B128" s="33" t="s">
        <v>481</v>
      </c>
      <c r="C128" s="33" t="s">
        <v>344</v>
      </c>
    </row>
    <row r="129" spans="1:3" ht="12.75">
      <c r="A129" s="88" t="s">
        <v>80</v>
      </c>
      <c r="B129" s="89" t="s">
        <v>546</v>
      </c>
      <c r="C129" s="44"/>
    </row>
    <row r="130" spans="1:3" ht="12" customHeight="1">
      <c r="B130" s="45"/>
    </row>
    <row r="131" spans="1:3" ht="12" customHeight="1">
      <c r="A131" s="31" t="s">
        <v>324</v>
      </c>
    </row>
    <row r="132" spans="1:3" ht="12" customHeight="1">
      <c r="A132" s="394" t="s">
        <v>381</v>
      </c>
      <c r="B132" s="33" t="s">
        <v>481</v>
      </c>
      <c r="C132" s="33" t="s">
        <v>344</v>
      </c>
    </row>
    <row r="133" spans="1:3" ht="12" customHeight="1">
      <c r="A133" s="34" t="s">
        <v>82</v>
      </c>
      <c r="B133" s="42" t="s">
        <v>547</v>
      </c>
      <c r="C133" s="44" t="s">
        <v>139</v>
      </c>
    </row>
    <row r="134" spans="1:3" ht="12.75">
      <c r="A134" s="325">
        <v>1013</v>
      </c>
      <c r="B134" s="382" t="s">
        <v>401</v>
      </c>
      <c r="C134" s="44"/>
    </row>
    <row r="135" spans="1:3" ht="12.75">
      <c r="A135" s="34">
        <v>1015</v>
      </c>
      <c r="B135" s="384" t="s">
        <v>402</v>
      </c>
      <c r="C135" s="44"/>
    </row>
    <row r="136" spans="1:3" ht="12.75">
      <c r="A136" s="34">
        <v>1019</v>
      </c>
      <c r="B136" s="385" t="s">
        <v>403</v>
      </c>
      <c r="C136" s="44"/>
    </row>
    <row r="137" spans="1:3" ht="12.75">
      <c r="A137" s="34">
        <v>3004</v>
      </c>
      <c r="B137" s="386" t="s">
        <v>404</v>
      </c>
      <c r="C137" s="44"/>
    </row>
    <row r="138" spans="1:3" ht="12.75">
      <c r="A138" s="34">
        <v>3005</v>
      </c>
      <c r="B138" s="382" t="s">
        <v>405</v>
      </c>
      <c r="C138" s="44"/>
    </row>
    <row r="139" spans="1:3" ht="12.75">
      <c r="A139" s="34">
        <v>6009</v>
      </c>
      <c r="B139" s="382" t="s">
        <v>406</v>
      </c>
      <c r="C139" s="44"/>
    </row>
    <row r="140" spans="1:3" ht="12.75">
      <c r="A140" s="34">
        <v>7012</v>
      </c>
      <c r="B140" s="517" t="s">
        <v>588</v>
      </c>
      <c r="C140" s="44"/>
    </row>
    <row r="141" spans="1:3" ht="12.75">
      <c r="A141" s="34">
        <v>7015</v>
      </c>
      <c r="B141" s="382" t="s">
        <v>407</v>
      </c>
      <c r="C141" s="44"/>
    </row>
    <row r="142" spans="1:3" ht="12.75">
      <c r="A142" s="34">
        <v>7016</v>
      </c>
      <c r="B142" s="382" t="s">
        <v>408</v>
      </c>
      <c r="C142" s="44"/>
    </row>
    <row r="143" spans="1:3" ht="12.75">
      <c r="A143" s="34" t="s">
        <v>216</v>
      </c>
      <c r="B143" s="382" t="s">
        <v>409</v>
      </c>
      <c r="C143" s="44"/>
    </row>
    <row r="144" spans="1:3" ht="12.75">
      <c r="A144" s="34" t="s">
        <v>245</v>
      </c>
      <c r="B144" s="382" t="s">
        <v>410</v>
      </c>
      <c r="C144" s="44"/>
    </row>
    <row r="145" spans="1:3" ht="12.75">
      <c r="A145" s="34">
        <v>7021</v>
      </c>
      <c r="B145" s="382" t="s">
        <v>411</v>
      </c>
      <c r="C145" s="44"/>
    </row>
    <row r="146" spans="1:3" ht="12.75">
      <c r="A146" s="34">
        <v>7022</v>
      </c>
      <c r="B146" s="382" t="s">
        <v>412</v>
      </c>
      <c r="C146" s="44"/>
    </row>
    <row r="147" spans="1:3" ht="12.75">
      <c r="A147" s="34">
        <v>7024</v>
      </c>
      <c r="B147" s="382" t="s">
        <v>413</v>
      </c>
      <c r="C147" s="44"/>
    </row>
    <row r="148" spans="1:3" ht="12.75">
      <c r="A148" s="34">
        <v>7035</v>
      </c>
      <c r="B148" s="382" t="s">
        <v>414</v>
      </c>
      <c r="C148" s="44"/>
    </row>
    <row r="149" spans="1:3" ht="12.75">
      <c r="A149" s="34">
        <v>7037</v>
      </c>
      <c r="B149" s="382" t="s">
        <v>415</v>
      </c>
      <c r="C149" s="44"/>
    </row>
    <row r="150" spans="1:3" ht="12.75">
      <c r="A150" s="34">
        <v>7038</v>
      </c>
      <c r="B150" s="382" t="s">
        <v>416</v>
      </c>
      <c r="C150" s="44"/>
    </row>
    <row r="151" spans="1:3" ht="12.75">
      <c r="A151" s="34">
        <v>7039</v>
      </c>
      <c r="B151" s="382" t="s">
        <v>417</v>
      </c>
      <c r="C151" s="44"/>
    </row>
    <row r="152" spans="1:3" ht="12.75">
      <c r="A152" s="34">
        <v>7040</v>
      </c>
      <c r="B152" s="382" t="s">
        <v>418</v>
      </c>
      <c r="C152" s="44"/>
    </row>
    <row r="153" spans="1:3" ht="12.75">
      <c r="A153" s="34">
        <v>7044</v>
      </c>
      <c r="B153" s="382" t="s">
        <v>419</v>
      </c>
      <c r="C153" s="44"/>
    </row>
    <row r="154" spans="1:3" ht="12.75">
      <c r="A154" s="34">
        <v>7048</v>
      </c>
      <c r="B154" s="382" t="s">
        <v>420</v>
      </c>
      <c r="C154" s="44"/>
    </row>
    <row r="155" spans="1:3" ht="12.75">
      <c r="A155" s="34">
        <v>8012</v>
      </c>
      <c r="B155" s="382" t="s">
        <v>421</v>
      </c>
      <c r="C155" s="44"/>
    </row>
    <row r="156" spans="1:3" ht="12.75">
      <c r="A156" s="34">
        <v>8014</v>
      </c>
      <c r="B156" s="382" t="s">
        <v>422</v>
      </c>
      <c r="C156" s="44"/>
    </row>
    <row r="157" spans="1:3" ht="12.75">
      <c r="A157" s="34" t="s">
        <v>249</v>
      </c>
      <c r="B157" s="382" t="s">
        <v>423</v>
      </c>
      <c r="C157" s="44"/>
    </row>
    <row r="158" spans="1:3" ht="12.75">
      <c r="A158" s="34" t="s">
        <v>250</v>
      </c>
      <c r="B158" s="382" t="s">
        <v>424</v>
      </c>
      <c r="C158" s="44"/>
    </row>
    <row r="159" spans="1:3" ht="12.75">
      <c r="A159" s="325">
        <v>8019</v>
      </c>
      <c r="B159" s="42" t="s">
        <v>425</v>
      </c>
      <c r="C159" s="44"/>
    </row>
    <row r="160" spans="1:3" ht="12.75">
      <c r="A160" s="34" t="s">
        <v>20</v>
      </c>
      <c r="B160" s="382" t="s">
        <v>426</v>
      </c>
      <c r="C160" s="44"/>
    </row>
    <row r="161" spans="1:3" ht="12.75">
      <c r="A161" s="34">
        <v>9004</v>
      </c>
      <c r="B161" s="382" t="s">
        <v>427</v>
      </c>
      <c r="C161" s="44"/>
    </row>
    <row r="162" spans="1:3" ht="12.75">
      <c r="A162" s="34">
        <v>9005</v>
      </c>
      <c r="B162" s="382" t="s">
        <v>428</v>
      </c>
      <c r="C162" s="44"/>
    </row>
    <row r="163" spans="1:3" ht="12.75">
      <c r="A163" s="325" t="s">
        <v>251</v>
      </c>
      <c r="B163" s="42" t="s">
        <v>429</v>
      </c>
      <c r="C163" s="44"/>
    </row>
    <row r="164" spans="1:3" ht="12.75">
      <c r="A164" s="34" t="s">
        <v>252</v>
      </c>
      <c r="B164" s="382" t="s">
        <v>430</v>
      </c>
      <c r="C164" s="44"/>
    </row>
    <row r="165" spans="1:3" ht="12.75">
      <c r="A165" s="34" t="s">
        <v>5</v>
      </c>
      <c r="B165" s="382" t="s">
        <v>431</v>
      </c>
      <c r="C165" s="44"/>
    </row>
    <row r="166" spans="1:3" ht="12.75">
      <c r="A166" s="325" t="s">
        <v>253</v>
      </c>
      <c r="B166" s="42" t="s">
        <v>432</v>
      </c>
      <c r="C166" s="44"/>
    </row>
    <row r="167" spans="1:3" ht="12.75">
      <c r="A167" s="34" t="s">
        <v>244</v>
      </c>
      <c r="B167" s="382" t="s">
        <v>433</v>
      </c>
      <c r="C167" s="44"/>
    </row>
    <row r="168" spans="1:3" ht="12.75">
      <c r="A168" s="34">
        <v>9007</v>
      </c>
      <c r="B168" s="382" t="s">
        <v>434</v>
      </c>
      <c r="C168" s="44"/>
    </row>
    <row r="169" spans="1:3" ht="12.75">
      <c r="A169" s="34" t="s">
        <v>254</v>
      </c>
      <c r="B169" s="382" t="s">
        <v>435</v>
      </c>
      <c r="C169" s="44"/>
    </row>
    <row r="170" spans="1:3" ht="12.75">
      <c r="A170" s="34" t="s">
        <v>255</v>
      </c>
      <c r="B170" s="382" t="s">
        <v>436</v>
      </c>
      <c r="C170" s="44"/>
    </row>
    <row r="171" spans="1:3" ht="12.75">
      <c r="A171" s="34">
        <v>9010</v>
      </c>
      <c r="B171" s="382" t="s">
        <v>437</v>
      </c>
      <c r="C171" s="44"/>
    </row>
    <row r="172" spans="1:3" ht="12.75">
      <c r="A172" s="34" t="s">
        <v>256</v>
      </c>
      <c r="B172" s="382" t="s">
        <v>438</v>
      </c>
      <c r="C172" s="44"/>
    </row>
    <row r="173" spans="1:3" ht="12.75">
      <c r="A173" s="34" t="s">
        <v>257</v>
      </c>
      <c r="B173" s="382" t="s">
        <v>439</v>
      </c>
      <c r="C173" s="44"/>
    </row>
    <row r="174" spans="1:3" ht="12.75">
      <c r="A174" s="34">
        <v>9016</v>
      </c>
      <c r="B174" s="382" t="s">
        <v>440</v>
      </c>
      <c r="C174" s="44"/>
    </row>
    <row r="175" spans="1:3" ht="12.75">
      <c r="A175" s="34" t="s">
        <v>258</v>
      </c>
      <c r="B175" s="382" t="s">
        <v>441</v>
      </c>
      <c r="C175" s="44"/>
    </row>
    <row r="176" spans="1:3" ht="12.75">
      <c r="A176" s="34" t="s">
        <v>217</v>
      </c>
      <c r="B176" s="382" t="s">
        <v>442</v>
      </c>
      <c r="C176" s="44"/>
    </row>
    <row r="177" spans="1:3" ht="12.75">
      <c r="A177" s="34" t="s">
        <v>6</v>
      </c>
      <c r="B177" s="382" t="s">
        <v>443</v>
      </c>
      <c r="C177" s="44"/>
    </row>
    <row r="178" spans="1:3" ht="12.75">
      <c r="A178" s="34" t="s">
        <v>7</v>
      </c>
      <c r="B178" s="382" t="s">
        <v>444</v>
      </c>
      <c r="C178" s="44"/>
    </row>
    <row r="179" spans="1:3" ht="12.75">
      <c r="A179" s="34" t="s">
        <v>233</v>
      </c>
      <c r="B179" s="382" t="s">
        <v>445</v>
      </c>
      <c r="C179" s="44"/>
    </row>
    <row r="180" spans="1:3" ht="12.75">
      <c r="A180" s="34" t="s">
        <v>8</v>
      </c>
      <c r="B180" s="382" t="s">
        <v>21</v>
      </c>
      <c r="C180" s="44"/>
    </row>
    <row r="181" spans="1:3" ht="12.75">
      <c r="A181" s="34" t="s">
        <v>589</v>
      </c>
      <c r="B181" s="517" t="s">
        <v>590</v>
      </c>
      <c r="C181" s="44"/>
    </row>
    <row r="182" spans="1:3" ht="12.75">
      <c r="A182" s="34" t="s">
        <v>591</v>
      </c>
      <c r="B182" s="517" t="s">
        <v>592</v>
      </c>
      <c r="C182" s="44"/>
    </row>
    <row r="183" spans="1:3" ht="12.75">
      <c r="A183" s="37"/>
      <c r="B183" s="45"/>
    </row>
    <row r="184" spans="1:3" ht="12.75">
      <c r="A184" s="31" t="s">
        <v>325</v>
      </c>
    </row>
    <row r="185" spans="1:3">
      <c r="A185" s="394" t="s">
        <v>381</v>
      </c>
      <c r="B185" s="33" t="s">
        <v>481</v>
      </c>
      <c r="C185" s="33" t="s">
        <v>344</v>
      </c>
    </row>
    <row r="186" spans="1:3" ht="12.75">
      <c r="A186" s="34">
        <v>0</v>
      </c>
      <c r="B186" s="42" t="s">
        <v>548</v>
      </c>
      <c r="C186" s="49"/>
    </row>
    <row r="187" spans="1:3" ht="12.75">
      <c r="A187" s="325">
        <v>1013</v>
      </c>
      <c r="B187" s="382" t="s">
        <v>401</v>
      </c>
      <c r="C187" s="44"/>
    </row>
    <row r="188" spans="1:3" ht="12.75">
      <c r="A188" s="34">
        <v>1015</v>
      </c>
      <c r="B188" s="384" t="s">
        <v>402</v>
      </c>
      <c r="C188" s="44"/>
    </row>
    <row r="189" spans="1:3" ht="12.75">
      <c r="A189" s="34">
        <v>1019</v>
      </c>
      <c r="B189" s="385" t="s">
        <v>403</v>
      </c>
      <c r="C189" s="44"/>
    </row>
    <row r="190" spans="1:3" ht="12.75">
      <c r="A190" s="34">
        <v>3004</v>
      </c>
      <c r="B190" s="386" t="s">
        <v>404</v>
      </c>
      <c r="C190" s="44"/>
    </row>
    <row r="191" spans="1:3" ht="12.75">
      <c r="A191" s="34">
        <v>3005</v>
      </c>
      <c r="B191" s="382" t="s">
        <v>405</v>
      </c>
      <c r="C191" s="44"/>
    </row>
    <row r="192" spans="1:3" ht="12.75">
      <c r="A192" s="34">
        <v>6009</v>
      </c>
      <c r="B192" s="382" t="s">
        <v>406</v>
      </c>
      <c r="C192" s="44"/>
    </row>
    <row r="193" spans="1:3" ht="12.75">
      <c r="A193" s="34">
        <v>7012</v>
      </c>
      <c r="B193" s="517" t="s">
        <v>588</v>
      </c>
      <c r="C193" s="44"/>
    </row>
    <row r="194" spans="1:3" ht="12.75">
      <c r="A194" s="34">
        <v>7015</v>
      </c>
      <c r="B194" s="382" t="s">
        <v>407</v>
      </c>
      <c r="C194" s="44"/>
    </row>
    <row r="195" spans="1:3" ht="12.75">
      <c r="A195" s="34">
        <v>7016</v>
      </c>
      <c r="B195" s="382" t="s">
        <v>408</v>
      </c>
      <c r="C195" s="44"/>
    </row>
    <row r="196" spans="1:3" ht="12.75">
      <c r="A196" s="34" t="s">
        <v>216</v>
      </c>
      <c r="B196" s="382" t="s">
        <v>409</v>
      </c>
      <c r="C196" s="44"/>
    </row>
    <row r="197" spans="1:3" ht="12.75">
      <c r="A197" s="34" t="s">
        <v>245</v>
      </c>
      <c r="B197" s="382" t="s">
        <v>410</v>
      </c>
      <c r="C197" s="44"/>
    </row>
    <row r="198" spans="1:3" ht="12.75">
      <c r="A198" s="34">
        <v>7021</v>
      </c>
      <c r="B198" s="382" t="s">
        <v>411</v>
      </c>
      <c r="C198" s="44"/>
    </row>
    <row r="199" spans="1:3" ht="12.75">
      <c r="A199" s="34">
        <v>7022</v>
      </c>
      <c r="B199" s="382" t="s">
        <v>412</v>
      </c>
      <c r="C199" s="44"/>
    </row>
    <row r="200" spans="1:3" ht="12.75">
      <c r="A200" s="34">
        <v>7024</v>
      </c>
      <c r="B200" s="382" t="s">
        <v>413</v>
      </c>
      <c r="C200" s="44"/>
    </row>
    <row r="201" spans="1:3" ht="12.75">
      <c r="A201" s="34">
        <v>7035</v>
      </c>
      <c r="B201" s="382" t="s">
        <v>414</v>
      </c>
      <c r="C201" s="44"/>
    </row>
    <row r="202" spans="1:3" ht="12.75">
      <c r="A202" s="34">
        <v>7037</v>
      </c>
      <c r="B202" s="382" t="s">
        <v>415</v>
      </c>
      <c r="C202" s="44"/>
    </row>
    <row r="203" spans="1:3" ht="12.75">
      <c r="A203" s="34">
        <v>7038</v>
      </c>
      <c r="B203" s="382" t="s">
        <v>416</v>
      </c>
      <c r="C203" s="44"/>
    </row>
    <row r="204" spans="1:3" ht="12.75">
      <c r="A204" s="34">
        <v>7039</v>
      </c>
      <c r="B204" s="382" t="s">
        <v>417</v>
      </c>
      <c r="C204" s="44"/>
    </row>
    <row r="205" spans="1:3" ht="12.75">
      <c r="A205" s="34">
        <v>7040</v>
      </c>
      <c r="B205" s="382" t="s">
        <v>418</v>
      </c>
      <c r="C205" s="44"/>
    </row>
    <row r="206" spans="1:3" ht="12.75">
      <c r="A206" s="34">
        <v>7044</v>
      </c>
      <c r="B206" s="382" t="s">
        <v>419</v>
      </c>
      <c r="C206" s="44"/>
    </row>
    <row r="207" spans="1:3" ht="12.75">
      <c r="A207" s="34">
        <v>7048</v>
      </c>
      <c r="B207" s="382" t="s">
        <v>420</v>
      </c>
      <c r="C207" s="44"/>
    </row>
    <row r="208" spans="1:3" ht="12.75">
      <c r="A208" s="34">
        <v>8012</v>
      </c>
      <c r="B208" s="382" t="s">
        <v>421</v>
      </c>
      <c r="C208" s="44"/>
    </row>
    <row r="209" spans="1:3" ht="12.75">
      <c r="A209" s="34">
        <v>8014</v>
      </c>
      <c r="B209" s="382" t="s">
        <v>422</v>
      </c>
      <c r="C209" s="44"/>
    </row>
    <row r="210" spans="1:3" ht="12.75">
      <c r="A210" s="34" t="s">
        <v>249</v>
      </c>
      <c r="B210" s="382" t="s">
        <v>423</v>
      </c>
      <c r="C210" s="44"/>
    </row>
    <row r="211" spans="1:3" ht="12.75">
      <c r="A211" s="34" t="s">
        <v>250</v>
      </c>
      <c r="B211" s="382" t="s">
        <v>424</v>
      </c>
      <c r="C211" s="44"/>
    </row>
    <row r="212" spans="1:3" ht="12.75">
      <c r="A212" s="325">
        <v>8019</v>
      </c>
      <c r="B212" s="42" t="s">
        <v>425</v>
      </c>
      <c r="C212" s="44"/>
    </row>
    <row r="213" spans="1:3" ht="12.75">
      <c r="A213" s="34" t="s">
        <v>20</v>
      </c>
      <c r="B213" s="382" t="s">
        <v>426</v>
      </c>
      <c r="C213" s="44"/>
    </row>
    <row r="214" spans="1:3" ht="12.75">
      <c r="A214" s="34">
        <v>9004</v>
      </c>
      <c r="B214" s="382" t="s">
        <v>427</v>
      </c>
      <c r="C214" s="44"/>
    </row>
    <row r="215" spans="1:3" ht="12.75">
      <c r="A215" s="34">
        <v>9005</v>
      </c>
      <c r="B215" s="382" t="s">
        <v>428</v>
      </c>
      <c r="C215" s="44"/>
    </row>
    <row r="216" spans="1:3" ht="12.75">
      <c r="A216" s="325" t="s">
        <v>251</v>
      </c>
      <c r="B216" s="42" t="s">
        <v>429</v>
      </c>
      <c r="C216" s="44"/>
    </row>
    <row r="217" spans="1:3" ht="12.75">
      <c r="A217" s="34" t="s">
        <v>252</v>
      </c>
      <c r="B217" s="382" t="s">
        <v>430</v>
      </c>
      <c r="C217" s="44"/>
    </row>
    <row r="218" spans="1:3" ht="12.75">
      <c r="A218" s="34" t="s">
        <v>5</v>
      </c>
      <c r="B218" s="382" t="s">
        <v>431</v>
      </c>
      <c r="C218" s="44"/>
    </row>
    <row r="219" spans="1:3" ht="12.75">
      <c r="A219" s="325" t="s">
        <v>253</v>
      </c>
      <c r="B219" s="42" t="s">
        <v>432</v>
      </c>
      <c r="C219" s="44"/>
    </row>
    <row r="220" spans="1:3" ht="12.75">
      <c r="A220" s="34" t="s">
        <v>244</v>
      </c>
      <c r="B220" s="382" t="s">
        <v>433</v>
      </c>
      <c r="C220" s="44"/>
    </row>
    <row r="221" spans="1:3" ht="12.75">
      <c r="A221" s="34">
        <v>9007</v>
      </c>
      <c r="B221" s="382" t="s">
        <v>434</v>
      </c>
      <c r="C221" s="44"/>
    </row>
    <row r="222" spans="1:3" ht="12.75">
      <c r="A222" s="34" t="s">
        <v>254</v>
      </c>
      <c r="B222" s="382" t="s">
        <v>435</v>
      </c>
      <c r="C222" s="44"/>
    </row>
    <row r="223" spans="1:3" ht="12.75">
      <c r="A223" s="34" t="s">
        <v>255</v>
      </c>
      <c r="B223" s="382" t="s">
        <v>436</v>
      </c>
      <c r="C223" s="44"/>
    </row>
    <row r="224" spans="1:3" ht="12.75">
      <c r="A224" s="34">
        <v>9010</v>
      </c>
      <c r="B224" s="382" t="s">
        <v>437</v>
      </c>
      <c r="C224" s="44"/>
    </row>
    <row r="225" spans="1:3" ht="12.75">
      <c r="A225" s="34" t="s">
        <v>256</v>
      </c>
      <c r="B225" s="382" t="s">
        <v>438</v>
      </c>
      <c r="C225" s="44"/>
    </row>
    <row r="226" spans="1:3" ht="12.75">
      <c r="A226" s="34" t="s">
        <v>257</v>
      </c>
      <c r="B226" s="382" t="s">
        <v>439</v>
      </c>
      <c r="C226" s="44"/>
    </row>
    <row r="227" spans="1:3" ht="12.75">
      <c r="A227" s="34">
        <v>9016</v>
      </c>
      <c r="B227" s="382" t="s">
        <v>440</v>
      </c>
      <c r="C227" s="44"/>
    </row>
    <row r="228" spans="1:3" ht="12.75">
      <c r="A228" s="34" t="s">
        <v>258</v>
      </c>
      <c r="B228" s="382" t="s">
        <v>441</v>
      </c>
      <c r="C228" s="44"/>
    </row>
    <row r="229" spans="1:3" ht="12.75">
      <c r="A229" s="34" t="s">
        <v>217</v>
      </c>
      <c r="B229" s="382" t="s">
        <v>442</v>
      </c>
      <c r="C229" s="44"/>
    </row>
    <row r="230" spans="1:3" ht="12.75">
      <c r="A230" s="34" t="s">
        <v>6</v>
      </c>
      <c r="B230" s="382" t="s">
        <v>443</v>
      </c>
      <c r="C230" s="44"/>
    </row>
    <row r="231" spans="1:3" ht="12.75">
      <c r="A231" s="34" t="s">
        <v>7</v>
      </c>
      <c r="B231" s="382" t="s">
        <v>444</v>
      </c>
      <c r="C231" s="44"/>
    </row>
    <row r="232" spans="1:3" ht="12.75">
      <c r="A232" s="34" t="s">
        <v>233</v>
      </c>
      <c r="B232" s="382" t="s">
        <v>445</v>
      </c>
      <c r="C232" s="44"/>
    </row>
    <row r="233" spans="1:3" ht="12.75">
      <c r="A233" s="34" t="s">
        <v>8</v>
      </c>
      <c r="B233" s="382" t="s">
        <v>21</v>
      </c>
      <c r="C233" s="44"/>
    </row>
    <row r="234" spans="1:3" ht="12.75">
      <c r="A234" s="34" t="s">
        <v>589</v>
      </c>
      <c r="B234" s="517" t="s">
        <v>590</v>
      </c>
      <c r="C234" s="44"/>
    </row>
    <row r="235" spans="1:3" ht="12.75">
      <c r="A235" s="34" t="s">
        <v>591</v>
      </c>
      <c r="B235" s="517" t="s">
        <v>592</v>
      </c>
      <c r="C235" s="44"/>
    </row>
    <row r="236" spans="1:3" ht="12.75">
      <c r="A236" s="46" t="s">
        <v>78</v>
      </c>
      <c r="B236" s="47" t="s">
        <v>549</v>
      </c>
      <c r="C236" s="36" t="s">
        <v>139</v>
      </c>
    </row>
    <row r="237" spans="1:3" ht="12.75">
      <c r="A237" s="34" t="s">
        <v>9</v>
      </c>
      <c r="B237" s="42" t="s">
        <v>446</v>
      </c>
      <c r="C237" s="396" t="s">
        <v>457</v>
      </c>
    </row>
    <row r="238" spans="1:3" ht="12.75">
      <c r="A238" s="34" t="s">
        <v>10</v>
      </c>
      <c r="B238" s="42" t="s">
        <v>447</v>
      </c>
      <c r="C238" s="396" t="s">
        <v>457</v>
      </c>
    </row>
    <row r="239" spans="1:3" ht="12.75">
      <c r="A239" s="34" t="s">
        <v>11</v>
      </c>
      <c r="B239" s="42" t="s">
        <v>448</v>
      </c>
      <c r="C239" s="396" t="s">
        <v>457</v>
      </c>
    </row>
    <row r="240" spans="1:3" ht="12.75">
      <c r="A240" s="34" t="s">
        <v>12</v>
      </c>
      <c r="B240" s="42" t="s">
        <v>449</v>
      </c>
      <c r="C240" s="396" t="s">
        <v>457</v>
      </c>
    </row>
    <row r="241" spans="1:3" ht="12.75">
      <c r="A241" s="34" t="s">
        <v>13</v>
      </c>
      <c r="B241" s="42" t="s">
        <v>450</v>
      </c>
      <c r="C241" s="396" t="s">
        <v>457</v>
      </c>
    </row>
    <row r="242" spans="1:3" ht="12.75">
      <c r="A242" s="50" t="s">
        <v>14</v>
      </c>
      <c r="B242" s="42" t="s">
        <v>451</v>
      </c>
      <c r="C242" s="396" t="s">
        <v>457</v>
      </c>
    </row>
    <row r="243" spans="1:3" ht="12.75">
      <c r="A243" s="50" t="s">
        <v>15</v>
      </c>
      <c r="B243" s="42" t="s">
        <v>452</v>
      </c>
      <c r="C243" s="396" t="s">
        <v>457</v>
      </c>
    </row>
    <row r="244" spans="1:3" ht="12.75">
      <c r="A244" s="34" t="s">
        <v>16</v>
      </c>
      <c r="B244" s="42" t="s">
        <v>453</v>
      </c>
      <c r="C244" s="396" t="s">
        <v>457</v>
      </c>
    </row>
    <row r="245" spans="1:3" ht="12.75">
      <c r="A245" s="50" t="s">
        <v>17</v>
      </c>
      <c r="B245" s="42" t="s">
        <v>454</v>
      </c>
      <c r="C245" s="396" t="s">
        <v>457</v>
      </c>
    </row>
    <row r="246" spans="1:3" ht="12.75">
      <c r="A246" s="34" t="s">
        <v>18</v>
      </c>
      <c r="B246" s="42" t="s">
        <v>550</v>
      </c>
      <c r="C246" s="396" t="s">
        <v>457</v>
      </c>
    </row>
    <row r="247" spans="1:3" ht="12.75">
      <c r="A247" s="50" t="s">
        <v>24</v>
      </c>
      <c r="B247" s="397" t="s">
        <v>551</v>
      </c>
      <c r="C247" s="396" t="s">
        <v>457</v>
      </c>
    </row>
    <row r="248" spans="1:3" ht="12.75">
      <c r="A248" s="50" t="s">
        <v>25</v>
      </c>
      <c r="B248" s="397" t="s">
        <v>552</v>
      </c>
      <c r="C248" s="396" t="s">
        <v>457</v>
      </c>
    </row>
    <row r="249" spans="1:3" ht="12.75">
      <c r="A249" s="34" t="s">
        <v>26</v>
      </c>
      <c r="B249" s="397" t="s">
        <v>553</v>
      </c>
      <c r="C249" s="396" t="s">
        <v>457</v>
      </c>
    </row>
    <row r="250" spans="1:3" ht="12.75">
      <c r="A250" s="50" t="s">
        <v>27</v>
      </c>
      <c r="B250" s="397" t="s">
        <v>554</v>
      </c>
      <c r="C250" s="396" t="s">
        <v>457</v>
      </c>
    </row>
    <row r="251" spans="1:3" ht="12.75">
      <c r="A251" s="34" t="s">
        <v>28</v>
      </c>
      <c r="B251" s="397" t="s">
        <v>555</v>
      </c>
      <c r="C251" s="396" t="s">
        <v>457</v>
      </c>
    </row>
    <row r="252" spans="1:3" ht="12.75">
      <c r="A252" s="34" t="s">
        <v>29</v>
      </c>
      <c r="B252" s="397" t="s">
        <v>556</v>
      </c>
      <c r="C252" s="396" t="s">
        <v>457</v>
      </c>
    </row>
    <row r="253" spans="1:3" ht="12.75">
      <c r="A253" s="50" t="s">
        <v>30</v>
      </c>
      <c r="B253" s="397" t="s">
        <v>557</v>
      </c>
      <c r="C253" s="396" t="s">
        <v>457</v>
      </c>
    </row>
    <row r="254" spans="1:3" ht="12.75">
      <c r="A254" s="50" t="s">
        <v>31</v>
      </c>
      <c r="B254" s="397" t="s">
        <v>558</v>
      </c>
      <c r="C254" s="396" t="s">
        <v>457</v>
      </c>
    </row>
    <row r="255" spans="1:3" ht="12.75">
      <c r="A255" s="50" t="s">
        <v>32</v>
      </c>
      <c r="B255" s="397" t="s">
        <v>559</v>
      </c>
      <c r="C255" s="396" t="s">
        <v>457</v>
      </c>
    </row>
    <row r="256" spans="1:3" ht="12.75">
      <c r="A256" s="50" t="s">
        <v>33</v>
      </c>
      <c r="B256" s="397" t="s">
        <v>560</v>
      </c>
      <c r="C256" s="396" t="s">
        <v>457</v>
      </c>
    </row>
    <row r="257" spans="1:3" s="37" customFormat="1" ht="12.75">
      <c r="A257" s="50" t="s">
        <v>34</v>
      </c>
      <c r="B257" s="397" t="s">
        <v>561</v>
      </c>
      <c r="C257" s="396" t="s">
        <v>457</v>
      </c>
    </row>
    <row r="258" spans="1:3" ht="12" customHeight="1">
      <c r="A258" s="50" t="s">
        <v>35</v>
      </c>
      <c r="B258" s="397" t="s">
        <v>562</v>
      </c>
      <c r="C258" s="396" t="s">
        <v>457</v>
      </c>
    </row>
    <row r="259" spans="1:3" ht="12.75">
      <c r="A259" s="50" t="s">
        <v>36</v>
      </c>
      <c r="B259" s="397" t="s">
        <v>563</v>
      </c>
      <c r="C259" s="396" t="s">
        <v>457</v>
      </c>
    </row>
    <row r="260" spans="1:3" ht="12.75">
      <c r="A260" s="50" t="s">
        <v>37</v>
      </c>
      <c r="B260" s="397" t="s">
        <v>564</v>
      </c>
      <c r="C260" s="396" t="s">
        <v>457</v>
      </c>
    </row>
    <row r="261" spans="1:3" ht="12.75">
      <c r="A261" s="34" t="s">
        <v>8</v>
      </c>
      <c r="B261" s="42" t="s">
        <v>21</v>
      </c>
      <c r="C261" s="44"/>
    </row>
    <row r="262" spans="1:3" ht="12.75">
      <c r="A262" s="34" t="s">
        <v>4</v>
      </c>
      <c r="B262" s="42" t="s">
        <v>565</v>
      </c>
      <c r="C262" s="44"/>
    </row>
    <row r="263" spans="1:3" ht="12.75">
      <c r="A263" s="34" t="s">
        <v>19</v>
      </c>
      <c r="B263" s="42" t="s">
        <v>566</v>
      </c>
      <c r="C263" s="396" t="s">
        <v>457</v>
      </c>
    </row>
    <row r="264" spans="1:3" ht="21" customHeight="1">
      <c r="A264" s="37"/>
      <c r="B264" s="37"/>
      <c r="C264" s="37"/>
    </row>
    <row r="265" spans="1:3" ht="12.75">
      <c r="A265" s="52" t="s">
        <v>326</v>
      </c>
    </row>
    <row r="266" spans="1:3" ht="13.15" customHeight="1">
      <c r="A266" s="394" t="s">
        <v>381</v>
      </c>
      <c r="B266" s="33" t="s">
        <v>481</v>
      </c>
      <c r="C266" s="33" t="s">
        <v>344</v>
      </c>
    </row>
    <row r="267" spans="1:3" ht="13.15" customHeight="1">
      <c r="A267" s="34" t="s">
        <v>86</v>
      </c>
      <c r="B267" s="42" t="s">
        <v>567</v>
      </c>
      <c r="C267" s="44"/>
    </row>
    <row r="268" spans="1:3" ht="13.15" customHeight="1">
      <c r="A268" s="34" t="s">
        <v>87</v>
      </c>
      <c r="B268" s="42" t="s">
        <v>568</v>
      </c>
      <c r="C268" s="44"/>
    </row>
    <row r="269" spans="1:3" ht="13.15" customHeight="1">
      <c r="A269" s="37"/>
      <c r="B269" s="45"/>
    </row>
    <row r="270" spans="1:3" ht="13.15" customHeight="1">
      <c r="A270" s="31" t="s">
        <v>569</v>
      </c>
    </row>
    <row r="271" spans="1:3" ht="13.15" customHeight="1">
      <c r="A271" s="394" t="s">
        <v>381</v>
      </c>
      <c r="B271" s="33" t="s">
        <v>481</v>
      </c>
      <c r="C271" s="33" t="s">
        <v>344</v>
      </c>
    </row>
    <row r="272" spans="1:3" ht="13.15" customHeight="1">
      <c r="A272" s="88" t="s">
        <v>175</v>
      </c>
      <c r="B272" s="36" t="s">
        <v>570</v>
      </c>
      <c r="C272" s="48"/>
    </row>
    <row r="273" spans="1:8" ht="13.15" customHeight="1">
      <c r="A273" s="88" t="s">
        <v>176</v>
      </c>
      <c r="B273" s="36" t="s">
        <v>571</v>
      </c>
      <c r="C273" s="48"/>
    </row>
    <row r="274" spans="1:8" ht="12.75">
      <c r="A274" s="37"/>
      <c r="B274" s="45"/>
    </row>
    <row r="275" spans="1:8" s="90" customFormat="1" ht="13.15" customHeight="1">
      <c r="A275" s="91" t="s">
        <v>335</v>
      </c>
      <c r="B275" s="30"/>
      <c r="C275" s="30"/>
    </row>
    <row r="276" spans="1:8" s="90" customFormat="1" ht="13.15" customHeight="1">
      <c r="A276" s="394" t="s">
        <v>381</v>
      </c>
      <c r="B276" s="33" t="s">
        <v>481</v>
      </c>
      <c r="C276" s="33" t="s">
        <v>344</v>
      </c>
    </row>
    <row r="277" spans="1:8" s="90" customFormat="1" ht="13.15" customHeight="1">
      <c r="A277" s="53" t="s">
        <v>227</v>
      </c>
      <c r="B277" s="47" t="s">
        <v>572</v>
      </c>
      <c r="C277" s="48"/>
    </row>
    <row r="278" spans="1:8" ht="12.75">
      <c r="A278" s="54"/>
      <c r="B278" s="55"/>
      <c r="C278" s="55"/>
      <c r="D278" s="56"/>
      <c r="E278" s="56"/>
      <c r="F278" s="56"/>
      <c r="G278" s="56"/>
      <c r="H278" s="56"/>
    </row>
    <row r="279" spans="1:8" ht="12.75">
      <c r="A279" s="31" t="s">
        <v>340</v>
      </c>
    </row>
    <row r="280" spans="1:8">
      <c r="A280" s="394" t="s">
        <v>381</v>
      </c>
      <c r="B280" s="33" t="s">
        <v>481</v>
      </c>
      <c r="C280" s="33" t="s">
        <v>344</v>
      </c>
    </row>
    <row r="281" spans="1:8" ht="12.75">
      <c r="A281" s="88" t="s">
        <v>168</v>
      </c>
      <c r="B281" s="35" t="s">
        <v>475</v>
      </c>
      <c r="C281" s="44"/>
    </row>
    <row r="282" spans="1:8" ht="12.75">
      <c r="A282" s="53" t="s">
        <v>169</v>
      </c>
      <c r="B282" s="35" t="s">
        <v>476</v>
      </c>
      <c r="C282" s="44"/>
    </row>
    <row r="283" spans="1:8" ht="12.75">
      <c r="A283" s="53" t="s">
        <v>170</v>
      </c>
      <c r="B283" s="35" t="s">
        <v>477</v>
      </c>
      <c r="C283" s="44"/>
    </row>
    <row r="284" spans="1:8" ht="12.75">
      <c r="A284" s="53" t="s">
        <v>237</v>
      </c>
      <c r="B284" s="35" t="s">
        <v>478</v>
      </c>
      <c r="C284" s="44"/>
    </row>
    <row r="285" spans="1:8" ht="12.75">
      <c r="A285" s="53" t="s">
        <v>238</v>
      </c>
      <c r="B285" s="35" t="s">
        <v>479</v>
      </c>
      <c r="C285" s="44"/>
    </row>
    <row r="287" spans="1:8" ht="12">
      <c r="A287" s="97" t="s">
        <v>593</v>
      </c>
    </row>
  </sheetData>
  <sheetProtection algorithmName="SHA-512" hashValue="PqvSI3KOkKtxzB9hSI4rOXpxWtI12SYy4TDfELJvhpyOvToED1p5AovrIrYdKIgOUxlQvd6BKxeqo0eCMvQgYg==" saltValue="xDTof8FH7M1JHuNBAt/yqg==" spinCount="100000" sheet="1" objects="1" scenarios="1"/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95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6"/>
  <sheetViews>
    <sheetView showGridLines="0" view="pageBreakPreview" zoomScale="90" zoomScaleNormal="100" zoomScaleSheetLayoutView="90" workbookViewId="0">
      <selection activeCell="A43" sqref="A43"/>
    </sheetView>
  </sheetViews>
  <sheetFormatPr defaultColWidth="9.140625" defaultRowHeight="12.75"/>
  <cols>
    <col min="1" max="17" width="11" style="56" customWidth="1"/>
    <col min="18" max="18" width="8.7109375" style="56" customWidth="1"/>
    <col min="19" max="24" width="9.85546875" style="56" customWidth="1"/>
    <col min="25" max="27" width="9.140625" style="56"/>
    <col min="28" max="28" width="11.42578125" style="56" customWidth="1"/>
    <col min="29" max="29" width="3.28515625" style="56" customWidth="1"/>
    <col min="30" max="16384" width="9.140625" style="56"/>
  </cols>
  <sheetData>
    <row r="1" spans="1:27" ht="14.25" customHeight="1">
      <c r="A1" s="175" t="s">
        <v>1</v>
      </c>
      <c r="B1" s="176"/>
      <c r="C1" s="176"/>
      <c r="D1" s="177"/>
      <c r="E1" s="177"/>
      <c r="F1" s="177"/>
      <c r="G1" s="177"/>
      <c r="H1" s="177"/>
      <c r="I1" s="178"/>
      <c r="O1" s="179"/>
      <c r="R1" s="179" t="s">
        <v>177</v>
      </c>
    </row>
    <row r="2" spans="1:27" ht="12.75" customHeight="1">
      <c r="A2" s="180" t="s">
        <v>178</v>
      </c>
      <c r="B2" s="180"/>
      <c r="C2" s="180"/>
      <c r="D2" s="181"/>
      <c r="E2" s="181"/>
      <c r="F2" s="182" t="s">
        <v>179</v>
      </c>
      <c r="G2" s="183"/>
      <c r="H2" s="183"/>
      <c r="I2" s="183"/>
      <c r="J2" s="183"/>
      <c r="K2" s="183"/>
      <c r="L2" s="184" t="s">
        <v>2</v>
      </c>
      <c r="M2" s="183"/>
      <c r="N2" s="183"/>
      <c r="O2" s="185"/>
      <c r="P2" s="183"/>
      <c r="Q2" s="183"/>
      <c r="R2" s="185" t="s">
        <v>38</v>
      </c>
      <c r="S2" s="186"/>
      <c r="T2" s="186"/>
    </row>
    <row r="3" spans="1:27" ht="39.75" customHeight="1">
      <c r="A3" s="187" t="s">
        <v>351</v>
      </c>
      <c r="B3" s="188"/>
      <c r="C3" s="188"/>
      <c r="D3" s="189"/>
      <c r="E3" s="189"/>
      <c r="H3" s="190"/>
      <c r="L3" s="186"/>
      <c r="M3" s="191"/>
      <c r="N3" s="191"/>
      <c r="O3" s="191"/>
      <c r="R3" s="186"/>
      <c r="S3" s="186"/>
      <c r="T3" s="186"/>
      <c r="W3" s="192"/>
    </row>
    <row r="4" spans="1:27" ht="20.25">
      <c r="A4" s="193" t="s">
        <v>352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</row>
    <row r="5" spans="1:27" ht="15" customHeight="1" thickBot="1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</row>
    <row r="6" spans="1:27" ht="15" customHeight="1" thickBot="1">
      <c r="A6" s="490" t="s">
        <v>353</v>
      </c>
      <c r="B6" s="491"/>
      <c r="C6" s="491"/>
      <c r="D6" s="491"/>
      <c r="E6" s="491"/>
      <c r="F6" s="492"/>
      <c r="G6" s="197"/>
      <c r="H6" s="493" t="s">
        <v>354</v>
      </c>
      <c r="I6" s="494"/>
      <c r="J6" s="494"/>
      <c r="K6" s="494"/>
      <c r="L6" s="494"/>
      <c r="M6" s="495"/>
      <c r="N6" s="198"/>
      <c r="O6" s="198"/>
      <c r="P6" s="199"/>
      <c r="Q6" s="199"/>
      <c r="R6" s="199"/>
      <c r="S6" s="199"/>
    </row>
    <row r="7" spans="1:27" ht="15" customHeight="1" thickTop="1">
      <c r="A7" s="496" t="s">
        <v>295</v>
      </c>
      <c r="B7" s="497"/>
      <c r="C7" s="498"/>
      <c r="D7" s="499"/>
      <c r="E7" s="499"/>
      <c r="F7" s="500"/>
      <c r="G7" s="200"/>
      <c r="H7" s="501" t="s">
        <v>296</v>
      </c>
      <c r="I7" s="502"/>
      <c r="J7" s="503"/>
      <c r="K7" s="504"/>
      <c r="L7" s="504"/>
      <c r="M7" s="505"/>
      <c r="N7" s="200"/>
      <c r="O7" s="200"/>
    </row>
    <row r="8" spans="1:27" ht="15" customHeight="1">
      <c r="A8" s="453"/>
      <c r="B8" s="454"/>
      <c r="C8" s="475"/>
      <c r="D8" s="476"/>
      <c r="E8" s="476"/>
      <c r="F8" s="477"/>
      <c r="G8" s="200"/>
      <c r="H8" s="482"/>
      <c r="I8" s="483"/>
      <c r="J8" s="506"/>
      <c r="K8" s="507"/>
      <c r="L8" s="507"/>
      <c r="M8" s="508"/>
      <c r="N8" s="200"/>
      <c r="O8" s="200"/>
    </row>
    <row r="9" spans="1:27" ht="15" customHeight="1">
      <c r="A9" s="453" t="s">
        <v>355</v>
      </c>
      <c r="B9" s="454"/>
      <c r="C9" s="457"/>
      <c r="D9" s="458"/>
      <c r="E9" s="458"/>
      <c r="F9" s="459"/>
      <c r="G9" s="200"/>
      <c r="H9" s="478" t="s">
        <v>298</v>
      </c>
      <c r="I9" s="479"/>
      <c r="J9" s="484"/>
      <c r="K9" s="484"/>
      <c r="L9" s="484"/>
      <c r="M9" s="485"/>
      <c r="N9" s="200"/>
      <c r="O9" s="200"/>
    </row>
    <row r="10" spans="1:27" ht="15" customHeight="1">
      <c r="A10" s="453"/>
      <c r="B10" s="454"/>
      <c r="C10" s="475"/>
      <c r="D10" s="476"/>
      <c r="E10" s="476"/>
      <c r="F10" s="477"/>
      <c r="G10" s="200"/>
      <c r="H10" s="480"/>
      <c r="I10" s="481"/>
      <c r="J10" s="484"/>
      <c r="K10" s="484"/>
      <c r="L10" s="484"/>
      <c r="M10" s="485"/>
      <c r="N10" s="200"/>
      <c r="O10" s="200"/>
      <c r="Y10" s="201"/>
    </row>
    <row r="11" spans="1:27" ht="15" customHeight="1">
      <c r="A11" s="453" t="s">
        <v>356</v>
      </c>
      <c r="B11" s="454"/>
      <c r="C11" s="457"/>
      <c r="D11" s="458"/>
      <c r="E11" s="458"/>
      <c r="F11" s="459"/>
      <c r="G11" s="200"/>
      <c r="H11" s="482"/>
      <c r="I11" s="483"/>
      <c r="J11" s="486"/>
      <c r="K11" s="486"/>
      <c r="L11" s="486"/>
      <c r="M11" s="487"/>
      <c r="N11" s="202"/>
      <c r="O11" s="202"/>
    </row>
    <row r="12" spans="1:27" ht="15" customHeight="1">
      <c r="A12" s="453"/>
      <c r="B12" s="454"/>
      <c r="C12" s="475"/>
      <c r="D12" s="476"/>
      <c r="E12" s="476"/>
      <c r="F12" s="477"/>
      <c r="G12" s="200"/>
      <c r="H12" s="478" t="s">
        <v>300</v>
      </c>
      <c r="I12" s="479"/>
      <c r="J12" s="463"/>
      <c r="K12" s="463"/>
      <c r="L12" s="463"/>
      <c r="M12" s="464"/>
      <c r="N12" s="203"/>
      <c r="O12" s="203"/>
      <c r="P12" s="204"/>
      <c r="Q12" s="204"/>
      <c r="R12" s="204"/>
      <c r="S12" s="204"/>
    </row>
    <row r="13" spans="1:27" ht="15" customHeight="1">
      <c r="A13" s="453" t="s">
        <v>301</v>
      </c>
      <c r="B13" s="454"/>
      <c r="C13" s="457"/>
      <c r="D13" s="458"/>
      <c r="E13" s="458"/>
      <c r="F13" s="459"/>
      <c r="G13" s="200"/>
      <c r="H13" s="480"/>
      <c r="I13" s="481"/>
      <c r="J13" s="463"/>
      <c r="K13" s="463"/>
      <c r="L13" s="463"/>
      <c r="M13" s="464"/>
      <c r="N13" s="203"/>
      <c r="O13" s="203"/>
      <c r="P13" s="204"/>
      <c r="Q13" s="204"/>
      <c r="R13" s="204"/>
      <c r="S13" s="204"/>
    </row>
    <row r="14" spans="1:27" ht="15" customHeight="1" thickBot="1">
      <c r="A14" s="455"/>
      <c r="B14" s="456"/>
      <c r="C14" s="460"/>
      <c r="D14" s="461"/>
      <c r="E14" s="461"/>
      <c r="F14" s="462"/>
      <c r="G14" s="200"/>
      <c r="H14" s="488"/>
      <c r="I14" s="489"/>
      <c r="J14" s="465"/>
      <c r="K14" s="465"/>
      <c r="L14" s="465"/>
      <c r="M14" s="466"/>
      <c r="N14" s="203"/>
      <c r="O14" s="203"/>
      <c r="P14" s="204"/>
      <c r="Q14" s="204"/>
      <c r="R14" s="204"/>
      <c r="S14" s="204"/>
    </row>
    <row r="15" spans="1:27" ht="21.75" customHeight="1" thickBot="1">
      <c r="A15" s="205"/>
      <c r="B15" s="206"/>
      <c r="C15" s="206"/>
      <c r="D15" s="206"/>
      <c r="E15" s="206"/>
      <c r="F15" s="206"/>
      <c r="G15" s="206"/>
      <c r="H15" s="206"/>
      <c r="I15" s="207"/>
      <c r="J15" s="207"/>
      <c r="K15" s="207"/>
      <c r="L15" s="207"/>
      <c r="M15" s="204"/>
      <c r="R15" s="208"/>
    </row>
    <row r="16" spans="1:27" ht="43.5" customHeight="1" thickBot="1">
      <c r="A16" s="209" t="s">
        <v>302</v>
      </c>
      <c r="B16" s="210" t="s">
        <v>357</v>
      </c>
      <c r="C16" s="211" t="s">
        <v>358</v>
      </c>
      <c r="D16" s="212" t="s">
        <v>305</v>
      </c>
      <c r="E16" s="212" t="s">
        <v>306</v>
      </c>
      <c r="F16" s="213" t="s">
        <v>359</v>
      </c>
      <c r="G16" s="212" t="s">
        <v>360</v>
      </c>
      <c r="H16" s="212" t="s">
        <v>361</v>
      </c>
      <c r="I16" s="212" t="s">
        <v>362</v>
      </c>
      <c r="J16" s="212" t="s">
        <v>363</v>
      </c>
      <c r="K16" s="212" t="s">
        <v>364</v>
      </c>
      <c r="L16" s="212" t="s">
        <v>365</v>
      </c>
      <c r="M16" s="348" t="s">
        <v>366</v>
      </c>
      <c r="N16" s="348" t="s">
        <v>367</v>
      </c>
      <c r="O16" s="348" t="s">
        <v>368</v>
      </c>
      <c r="P16" s="348" t="s">
        <v>369</v>
      </c>
      <c r="Q16" s="348" t="s">
        <v>340</v>
      </c>
      <c r="R16" s="294" t="s">
        <v>344</v>
      </c>
      <c r="Y16" s="201"/>
      <c r="AA16" s="214"/>
    </row>
    <row r="17" spans="1:32" ht="15" customHeight="1" thickBot="1">
      <c r="A17" s="215">
        <v>1</v>
      </c>
      <c r="B17" s="215">
        <v>2</v>
      </c>
      <c r="C17" s="215">
        <v>3</v>
      </c>
      <c r="D17" s="215">
        <v>4</v>
      </c>
      <c r="E17" s="215">
        <v>5</v>
      </c>
      <c r="F17" s="215">
        <v>6</v>
      </c>
      <c r="G17" s="215">
        <v>7</v>
      </c>
      <c r="H17" s="215">
        <v>8</v>
      </c>
      <c r="I17" s="215">
        <v>9</v>
      </c>
      <c r="J17" s="215">
        <v>10</v>
      </c>
      <c r="K17" s="215">
        <v>11</v>
      </c>
      <c r="L17" s="215">
        <v>12</v>
      </c>
      <c r="M17" s="215">
        <v>13</v>
      </c>
      <c r="N17" s="215">
        <v>14</v>
      </c>
      <c r="O17" s="215">
        <v>15</v>
      </c>
      <c r="P17" s="215">
        <v>16</v>
      </c>
      <c r="Q17" s="215">
        <v>17</v>
      </c>
      <c r="R17" s="215"/>
      <c r="Y17" s="216"/>
      <c r="Z17" s="216"/>
      <c r="AA17" s="214"/>
      <c r="AB17" s="208"/>
      <c r="AC17" s="217"/>
      <c r="AD17" s="218"/>
      <c r="AE17" s="218"/>
      <c r="AF17" s="217"/>
    </row>
    <row r="18" spans="1:32" ht="21" customHeight="1">
      <c r="A18" s="219"/>
      <c r="B18" s="220"/>
      <c r="C18" s="221" t="str">
        <f t="shared" ref="C18:C28" si="0">IF(B18=""," ","KPF4")</f>
        <v xml:space="preserve"> </v>
      </c>
      <c r="D18" s="222"/>
      <c r="E18" s="222"/>
      <c r="F18" s="223"/>
      <c r="G18" s="223"/>
      <c r="H18" s="224"/>
      <c r="I18" s="224"/>
      <c r="J18" s="225"/>
      <c r="K18" s="226"/>
      <c r="L18" s="226"/>
      <c r="M18" s="227"/>
      <c r="N18" s="227"/>
      <c r="O18" s="227"/>
      <c r="P18" s="227"/>
      <c r="Q18" s="227"/>
      <c r="R18" s="295"/>
      <c r="Y18" s="201"/>
      <c r="AA18" s="214"/>
      <c r="AB18" s="208"/>
      <c r="AC18" s="217"/>
      <c r="AD18" s="228"/>
      <c r="AE18" s="228"/>
      <c r="AF18" s="217"/>
    </row>
    <row r="19" spans="1:32" ht="21" customHeight="1">
      <c r="A19" s="229"/>
      <c r="B19" s="230"/>
      <c r="C19" s="231" t="str">
        <f t="shared" si="0"/>
        <v xml:space="preserve"> </v>
      </c>
      <c r="D19" s="232"/>
      <c r="E19" s="232"/>
      <c r="F19" s="233"/>
      <c r="G19" s="233"/>
      <c r="H19" s="234"/>
      <c r="I19" s="234"/>
      <c r="J19" s="235"/>
      <c r="K19" s="236"/>
      <c r="L19" s="236"/>
      <c r="M19" s="237"/>
      <c r="N19" s="237"/>
      <c r="O19" s="237"/>
      <c r="P19" s="237"/>
      <c r="Q19" s="237"/>
      <c r="R19" s="296"/>
      <c r="Y19" s="238"/>
      <c r="AA19" s="208"/>
      <c r="AB19" s="208"/>
      <c r="AC19" s="217"/>
      <c r="AD19" s="228"/>
      <c r="AE19" s="228"/>
      <c r="AF19" s="217"/>
    </row>
    <row r="20" spans="1:32" ht="21" customHeight="1">
      <c r="A20" s="229"/>
      <c r="B20" s="230"/>
      <c r="C20" s="231" t="str">
        <f t="shared" si="0"/>
        <v xml:space="preserve"> </v>
      </c>
      <c r="D20" s="232"/>
      <c r="E20" s="232"/>
      <c r="F20" s="233"/>
      <c r="G20" s="233"/>
      <c r="H20" s="234"/>
      <c r="I20" s="234"/>
      <c r="J20" s="235"/>
      <c r="K20" s="236"/>
      <c r="L20" s="236"/>
      <c r="M20" s="237"/>
      <c r="N20" s="237"/>
      <c r="O20" s="237"/>
      <c r="P20" s="237"/>
      <c r="Q20" s="237"/>
      <c r="R20" s="296"/>
      <c r="Y20" s="238"/>
      <c r="AA20" s="208"/>
      <c r="AB20" s="208"/>
      <c r="AC20" s="217"/>
      <c r="AD20" s="228"/>
      <c r="AE20" s="228"/>
      <c r="AF20" s="217"/>
    </row>
    <row r="21" spans="1:32" ht="21" customHeight="1">
      <c r="A21" s="229"/>
      <c r="B21" s="230"/>
      <c r="C21" s="231" t="str">
        <f t="shared" si="0"/>
        <v xml:space="preserve"> </v>
      </c>
      <c r="D21" s="232"/>
      <c r="E21" s="232"/>
      <c r="F21" s="233"/>
      <c r="G21" s="233"/>
      <c r="H21" s="234"/>
      <c r="I21" s="234"/>
      <c r="J21" s="235"/>
      <c r="K21" s="236"/>
      <c r="L21" s="236"/>
      <c r="M21" s="237"/>
      <c r="N21" s="237"/>
      <c r="O21" s="237"/>
      <c r="P21" s="237"/>
      <c r="Q21" s="237"/>
      <c r="R21" s="296"/>
      <c r="Y21" s="238"/>
      <c r="AA21" s="208"/>
      <c r="AB21" s="208"/>
      <c r="AC21" s="217"/>
      <c r="AD21" s="228"/>
      <c r="AE21" s="228"/>
      <c r="AF21" s="217"/>
    </row>
    <row r="22" spans="1:32" ht="21" customHeight="1">
      <c r="A22" s="229"/>
      <c r="B22" s="230"/>
      <c r="C22" s="231" t="str">
        <f t="shared" si="0"/>
        <v xml:space="preserve"> </v>
      </c>
      <c r="D22" s="232"/>
      <c r="E22" s="232"/>
      <c r="F22" s="233"/>
      <c r="G22" s="233"/>
      <c r="H22" s="234"/>
      <c r="I22" s="234"/>
      <c r="J22" s="235"/>
      <c r="K22" s="236"/>
      <c r="L22" s="236"/>
      <c r="M22" s="237"/>
      <c r="N22" s="237"/>
      <c r="O22" s="237"/>
      <c r="P22" s="237"/>
      <c r="Q22" s="237"/>
      <c r="R22" s="296"/>
      <c r="Y22" s="238"/>
      <c r="AA22" s="208"/>
      <c r="AB22" s="208"/>
      <c r="AC22" s="217"/>
      <c r="AD22" s="228"/>
      <c r="AE22" s="228"/>
      <c r="AF22" s="217"/>
    </row>
    <row r="23" spans="1:32" ht="21" customHeight="1">
      <c r="A23" s="229"/>
      <c r="B23" s="230"/>
      <c r="C23" s="231" t="str">
        <f t="shared" si="0"/>
        <v xml:space="preserve"> </v>
      </c>
      <c r="D23" s="232"/>
      <c r="E23" s="232"/>
      <c r="F23" s="233"/>
      <c r="G23" s="233"/>
      <c r="H23" s="234"/>
      <c r="I23" s="234"/>
      <c r="J23" s="235"/>
      <c r="K23" s="236"/>
      <c r="L23" s="236"/>
      <c r="M23" s="237"/>
      <c r="N23" s="237"/>
      <c r="O23" s="237"/>
      <c r="P23" s="237"/>
      <c r="Q23" s="237"/>
      <c r="R23" s="296"/>
      <c r="Y23" s="238"/>
      <c r="AA23" s="208"/>
      <c r="AB23" s="208"/>
      <c r="AC23" s="217"/>
      <c r="AD23" s="228"/>
      <c r="AE23" s="228"/>
      <c r="AF23" s="217"/>
    </row>
    <row r="24" spans="1:32" ht="21" customHeight="1">
      <c r="A24" s="229"/>
      <c r="B24" s="230"/>
      <c r="C24" s="231" t="str">
        <f t="shared" si="0"/>
        <v xml:space="preserve"> </v>
      </c>
      <c r="D24" s="232"/>
      <c r="E24" s="232"/>
      <c r="F24" s="233"/>
      <c r="G24" s="233"/>
      <c r="H24" s="234"/>
      <c r="I24" s="234"/>
      <c r="J24" s="235"/>
      <c r="K24" s="236"/>
      <c r="L24" s="236"/>
      <c r="M24" s="237"/>
      <c r="N24" s="237"/>
      <c r="O24" s="237"/>
      <c r="P24" s="237"/>
      <c r="Q24" s="237"/>
      <c r="R24" s="296"/>
      <c r="Y24" s="239"/>
      <c r="AA24" s="208"/>
      <c r="AB24" s="208"/>
      <c r="AC24" s="217"/>
      <c r="AF24" s="217"/>
    </row>
    <row r="25" spans="1:32" ht="21" customHeight="1">
      <c r="A25" s="229"/>
      <c r="B25" s="230"/>
      <c r="C25" s="231" t="str">
        <f t="shared" si="0"/>
        <v xml:space="preserve"> </v>
      </c>
      <c r="D25" s="232"/>
      <c r="E25" s="232"/>
      <c r="F25" s="233"/>
      <c r="G25" s="233"/>
      <c r="H25" s="234"/>
      <c r="I25" s="234"/>
      <c r="J25" s="235"/>
      <c r="K25" s="236"/>
      <c r="L25" s="236"/>
      <c r="M25" s="237"/>
      <c r="N25" s="237"/>
      <c r="O25" s="237"/>
      <c r="P25" s="237"/>
      <c r="Q25" s="237"/>
      <c r="R25" s="296"/>
      <c r="Y25" s="239"/>
      <c r="AA25" s="208"/>
      <c r="AB25" s="208"/>
      <c r="AC25" s="217"/>
      <c r="AF25" s="217"/>
    </row>
    <row r="26" spans="1:32" s="240" customFormat="1" ht="21" customHeight="1">
      <c r="A26" s="229"/>
      <c r="B26" s="230"/>
      <c r="C26" s="231" t="str">
        <f t="shared" si="0"/>
        <v xml:space="preserve"> </v>
      </c>
      <c r="D26" s="232"/>
      <c r="E26" s="232"/>
      <c r="F26" s="233"/>
      <c r="G26" s="233"/>
      <c r="H26" s="234"/>
      <c r="I26" s="234"/>
      <c r="J26" s="235"/>
      <c r="K26" s="236"/>
      <c r="L26" s="236"/>
      <c r="M26" s="237"/>
      <c r="N26" s="237"/>
      <c r="O26" s="237"/>
      <c r="P26" s="237"/>
      <c r="Q26" s="237"/>
      <c r="R26" s="296"/>
    </row>
    <row r="27" spans="1:32" ht="21" customHeight="1">
      <c r="A27" s="229"/>
      <c r="B27" s="230"/>
      <c r="C27" s="231" t="str">
        <f t="shared" si="0"/>
        <v xml:space="preserve"> </v>
      </c>
      <c r="D27" s="232"/>
      <c r="E27" s="232"/>
      <c r="F27" s="233"/>
      <c r="G27" s="233"/>
      <c r="H27" s="234"/>
      <c r="I27" s="234"/>
      <c r="J27" s="235"/>
      <c r="K27" s="236"/>
      <c r="L27" s="236"/>
      <c r="M27" s="237"/>
      <c r="N27" s="237"/>
      <c r="O27" s="237"/>
      <c r="P27" s="237"/>
      <c r="Q27" s="237"/>
      <c r="R27" s="296"/>
    </row>
    <row r="28" spans="1:32" ht="21" customHeight="1" thickBot="1">
      <c r="A28" s="241"/>
      <c r="B28" s="242"/>
      <c r="C28" s="243" t="str">
        <f t="shared" si="0"/>
        <v xml:space="preserve"> </v>
      </c>
      <c r="D28" s="244"/>
      <c r="E28" s="244"/>
      <c r="F28" s="245"/>
      <c r="G28" s="245"/>
      <c r="H28" s="246"/>
      <c r="I28" s="246"/>
      <c r="J28" s="247"/>
      <c r="K28" s="248"/>
      <c r="L28" s="248"/>
      <c r="M28" s="249"/>
      <c r="N28" s="249"/>
      <c r="O28" s="249"/>
      <c r="P28" s="250"/>
      <c r="Q28" s="250"/>
      <c r="R28" s="297"/>
    </row>
    <row r="29" spans="1:32" ht="15" customHeight="1">
      <c r="A29" s="467" t="s">
        <v>370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9"/>
      <c r="R29" s="470"/>
      <c r="S29" s="251"/>
      <c r="T29" s="251"/>
      <c r="U29" s="251"/>
      <c r="V29" s="251"/>
      <c r="W29" s="251"/>
      <c r="X29" s="251"/>
    </row>
    <row r="30" spans="1:32" ht="15" customHeight="1">
      <c r="A30" s="471"/>
      <c r="B30" s="472"/>
      <c r="C30" s="472"/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3"/>
      <c r="R30" s="474"/>
      <c r="S30" s="251"/>
      <c r="T30" s="251"/>
      <c r="U30" s="251"/>
      <c r="V30" s="251"/>
      <c r="W30" s="251"/>
      <c r="X30" s="251"/>
    </row>
    <row r="31" spans="1:32" ht="15" customHeight="1" thickBot="1">
      <c r="A31" s="448"/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50"/>
      <c r="R31" s="451"/>
      <c r="S31" s="251"/>
      <c r="T31" s="251"/>
      <c r="U31" s="251"/>
      <c r="V31" s="251"/>
      <c r="W31" s="251"/>
      <c r="X31" s="251"/>
    </row>
    <row r="32" spans="1:32" ht="21.75" customHeight="1">
      <c r="A32" s="251"/>
      <c r="B32" s="252"/>
      <c r="C32" s="252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53"/>
      <c r="Q32" s="253"/>
      <c r="R32" s="253"/>
      <c r="S32" s="253"/>
      <c r="T32" s="253"/>
      <c r="U32" s="253"/>
      <c r="V32" s="252"/>
      <c r="W32" s="252"/>
    </row>
    <row r="33" spans="1:29" ht="21.75" customHeight="1">
      <c r="A33" s="349" t="s">
        <v>371</v>
      </c>
      <c r="I33" s="254"/>
      <c r="J33" s="253"/>
      <c r="K33" s="253"/>
      <c r="L33" s="253"/>
      <c r="M33" s="255"/>
      <c r="X33" s="256"/>
    </row>
    <row r="34" spans="1:29" ht="13.5" customHeight="1">
      <c r="A34" s="350" t="s">
        <v>372</v>
      </c>
      <c r="F34" s="257"/>
      <c r="G34" s="257"/>
      <c r="H34" s="257"/>
      <c r="I34" s="257"/>
      <c r="J34" s="257"/>
      <c r="K34" s="257"/>
      <c r="X34" s="256"/>
    </row>
    <row r="35" spans="1:29" ht="13.5" customHeight="1">
      <c r="A35" s="351" t="s">
        <v>373</v>
      </c>
      <c r="X35" s="256"/>
    </row>
    <row r="36" spans="1:29" ht="13.5" customHeight="1">
      <c r="A36" s="351" t="s">
        <v>374</v>
      </c>
      <c r="P36" s="253"/>
      <c r="Q36" s="253"/>
      <c r="R36" s="253"/>
      <c r="S36" s="253"/>
      <c r="T36" s="253"/>
      <c r="U36" s="253"/>
      <c r="V36" s="252"/>
      <c r="W36" s="252"/>
    </row>
    <row r="37" spans="1:29" ht="13.5" customHeight="1">
      <c r="A37" s="352" t="s">
        <v>375</v>
      </c>
      <c r="S37" s="253"/>
      <c r="T37" s="253"/>
      <c r="U37" s="253"/>
      <c r="V37" s="252"/>
      <c r="W37" s="252"/>
    </row>
    <row r="38" spans="1:29" ht="13.5" customHeight="1">
      <c r="A38" s="350" t="s">
        <v>376</v>
      </c>
      <c r="B38" s="258"/>
      <c r="C38" s="190"/>
      <c r="D38" s="190"/>
      <c r="E38" s="190"/>
      <c r="F38" s="258"/>
      <c r="G38" s="190"/>
      <c r="H38" s="190"/>
      <c r="I38" s="190"/>
      <c r="S38" s="251"/>
      <c r="T38" s="251"/>
      <c r="U38" s="251"/>
      <c r="W38" s="251"/>
    </row>
    <row r="39" spans="1:29" ht="13.5" customHeight="1">
      <c r="A39" s="353" t="s">
        <v>377</v>
      </c>
      <c r="B39" s="258"/>
      <c r="C39" s="190"/>
      <c r="D39" s="190"/>
      <c r="E39" s="190"/>
      <c r="F39" s="258"/>
      <c r="G39" s="190"/>
      <c r="H39" s="190"/>
      <c r="I39" s="190"/>
      <c r="P39" s="256"/>
      <c r="Q39" s="256"/>
      <c r="R39" s="253"/>
      <c r="S39" s="251"/>
      <c r="T39" s="251"/>
      <c r="U39" s="251"/>
      <c r="V39" s="251"/>
      <c r="W39" s="251"/>
    </row>
    <row r="40" spans="1:29" ht="13.5" customHeight="1">
      <c r="L40" s="259"/>
      <c r="M40" s="260"/>
    </row>
    <row r="41" spans="1:29" ht="13.5" customHeight="1">
      <c r="A41" s="355" t="s">
        <v>345</v>
      </c>
      <c r="B41" s="356"/>
      <c r="C41" s="357"/>
      <c r="D41" s="357"/>
      <c r="E41" s="357"/>
      <c r="F41" s="357"/>
      <c r="G41" s="357"/>
      <c r="H41" s="357"/>
      <c r="I41" s="357"/>
      <c r="J41" s="357"/>
      <c r="K41" s="358"/>
      <c r="L41" s="358"/>
      <c r="M41" s="359" t="s">
        <v>347</v>
      </c>
      <c r="N41" s="358"/>
      <c r="O41" s="354"/>
      <c r="P41" s="358"/>
      <c r="Q41" s="358"/>
      <c r="R41" s="360"/>
    </row>
    <row r="42" spans="1:29" ht="13.5" customHeight="1">
      <c r="A42" s="361" t="s">
        <v>593</v>
      </c>
      <c r="B42" s="362"/>
      <c r="C42" s="362"/>
      <c r="D42" s="190"/>
      <c r="E42" s="362"/>
      <c r="F42" s="362"/>
      <c r="G42" s="362"/>
      <c r="H42" s="190"/>
      <c r="I42" s="190"/>
      <c r="J42" s="362"/>
      <c r="K42" s="190"/>
      <c r="L42" s="190"/>
      <c r="M42" s="363" t="s">
        <v>346</v>
      </c>
      <c r="N42" s="190"/>
      <c r="P42" s="364"/>
      <c r="Q42" s="364"/>
      <c r="R42" s="362"/>
      <c r="S42" s="261"/>
      <c r="T42" s="261"/>
      <c r="U42" s="261"/>
      <c r="V42" s="261"/>
      <c r="W42" s="261"/>
      <c r="Y42" s="261"/>
      <c r="Z42" s="261"/>
      <c r="AA42" s="261"/>
      <c r="AB42" s="261"/>
      <c r="AC42" s="261"/>
    </row>
    <row r="43" spans="1:29" ht="13.5" customHeight="1">
      <c r="P43" s="262"/>
      <c r="Q43" s="262"/>
      <c r="R43" s="262"/>
      <c r="S43" s="263"/>
      <c r="T43" s="262"/>
      <c r="U43" s="262"/>
    </row>
    <row r="44" spans="1:29" ht="13.5" customHeight="1">
      <c r="P44" s="452"/>
      <c r="Q44" s="452"/>
      <c r="R44" s="452"/>
      <c r="S44" s="452"/>
      <c r="T44" s="452"/>
      <c r="U44" s="452"/>
    </row>
    <row r="45" spans="1:29" ht="13.5" customHeight="1"/>
    <row r="46" spans="1:29" ht="13.5" customHeight="1"/>
  </sheetData>
  <mergeCells count="24">
    <mergeCell ref="A6:F6"/>
    <mergeCell ref="H6:M6"/>
    <mergeCell ref="A7:B8"/>
    <mergeCell ref="C7:F8"/>
    <mergeCell ref="H7:I8"/>
    <mergeCell ref="J7:M8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31:R31"/>
    <mergeCell ref="P44:U44"/>
    <mergeCell ref="A13:B14"/>
    <mergeCell ref="C13:F14"/>
    <mergeCell ref="J13:M13"/>
    <mergeCell ref="J14:M14"/>
    <mergeCell ref="A29:R29"/>
    <mergeCell ref="A30:R30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  <hyperlink ref="M42" r:id="rId2" xr:uid="{1B39EF32-88E8-4ADB-9619-4C204274E2A1}"/>
    <hyperlink ref="M41" r:id="rId3" xr:uid="{B2875588-FC11-4FDB-8F98-0D1D6E781716}"/>
  </hyperlinks>
  <pageMargins left="0.23622047244094491" right="0.23622047244094491" top="0.19685039370078741" bottom="0.19685039370078741" header="0" footer="0"/>
  <pageSetup paperSize="9" scale="74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3D7E-14F7-47CE-9FA6-2AEAE91EA659}">
  <dimension ref="A1:G182"/>
  <sheetViews>
    <sheetView showGridLines="0" view="pageBreakPreview" zoomScaleNormal="100" zoomScaleSheetLayoutView="100" workbookViewId="0">
      <selection activeCell="F147" sqref="F147"/>
    </sheetView>
  </sheetViews>
  <sheetFormatPr defaultColWidth="9.140625" defaultRowHeight="11.25"/>
  <cols>
    <col min="1" max="1" width="13" style="41" customWidth="1"/>
    <col min="2" max="2" width="41.7109375" style="41" customWidth="1"/>
    <col min="3" max="5" width="26.42578125" style="41" customWidth="1"/>
    <col min="6" max="6" width="14.42578125" style="41" customWidth="1"/>
    <col min="7" max="16384" width="9.140625" style="41"/>
  </cols>
  <sheetData>
    <row r="1" spans="1:6" ht="15">
      <c r="F1" s="365"/>
    </row>
    <row r="2" spans="1:6" ht="21.75" customHeight="1">
      <c r="A2" s="187" t="s">
        <v>378</v>
      </c>
      <c r="F2" s="366"/>
    </row>
    <row r="3" spans="1:6" ht="12.75" customHeight="1">
      <c r="A3" s="264"/>
      <c r="F3" s="366"/>
    </row>
    <row r="4" spans="1:6" ht="12.75" customHeight="1">
      <c r="F4" s="366"/>
    </row>
    <row r="5" spans="1:6" ht="12.75" customHeight="1">
      <c r="A5" s="367" t="s">
        <v>379</v>
      </c>
      <c r="F5" s="366"/>
    </row>
    <row r="6" spans="1:6" ht="12.75" customHeight="1">
      <c r="A6" s="368" t="s">
        <v>380</v>
      </c>
      <c r="B6" s="265"/>
      <c r="C6" s="265"/>
      <c r="D6" s="265"/>
      <c r="E6" s="266"/>
      <c r="F6" s="366"/>
    </row>
    <row r="7" spans="1:6" ht="12.75" customHeight="1">
      <c r="A7" s="267"/>
      <c r="B7" s="268"/>
      <c r="C7" s="268"/>
      <c r="D7" s="268"/>
      <c r="E7" s="269"/>
      <c r="F7" s="366"/>
    </row>
    <row r="8" spans="1:6" ht="12.75" customHeight="1">
      <c r="A8" s="270"/>
      <c r="E8" s="271"/>
      <c r="F8" s="366"/>
    </row>
    <row r="9" spans="1:6" ht="12.75" customHeight="1">
      <c r="A9" s="270"/>
      <c r="E9" s="271"/>
      <c r="F9" s="366"/>
    </row>
    <row r="10" spans="1:6" ht="12.75" customHeight="1">
      <c r="A10" s="270"/>
      <c r="E10" s="271"/>
      <c r="F10" s="366"/>
    </row>
    <row r="11" spans="1:6" ht="12.75" customHeight="1">
      <c r="A11" s="270"/>
      <c r="E11" s="271"/>
      <c r="F11" s="366"/>
    </row>
    <row r="12" spans="1:6" ht="12.75" customHeight="1">
      <c r="A12" s="270"/>
      <c r="E12" s="271"/>
      <c r="F12" s="366"/>
    </row>
    <row r="13" spans="1:6" ht="12.75" customHeight="1">
      <c r="A13" s="270"/>
      <c r="E13" s="271"/>
      <c r="F13" s="366"/>
    </row>
    <row r="14" spans="1:6" ht="12.75" customHeight="1">
      <c r="A14" s="270"/>
      <c r="E14" s="271"/>
      <c r="F14" s="366"/>
    </row>
    <row r="15" spans="1:6" ht="12.75" customHeight="1">
      <c r="A15" s="270"/>
      <c r="E15" s="271"/>
      <c r="F15" s="366"/>
    </row>
    <row r="16" spans="1:6" ht="12.75" customHeight="1">
      <c r="A16" s="270"/>
      <c r="E16" s="271"/>
      <c r="F16" s="366"/>
    </row>
    <row r="17" spans="1:7" ht="12.75" customHeight="1">
      <c r="A17" s="270"/>
      <c r="E17" s="271"/>
      <c r="F17" s="366"/>
    </row>
    <row r="18" spans="1:7" ht="12.75" customHeight="1">
      <c r="A18" s="270"/>
      <c r="E18" s="271"/>
      <c r="F18" s="366"/>
    </row>
    <row r="19" spans="1:7" ht="12.75" customHeight="1">
      <c r="A19" s="272"/>
      <c r="B19" s="273"/>
      <c r="C19" s="273"/>
      <c r="D19" s="273"/>
      <c r="E19" s="274"/>
      <c r="F19" s="366"/>
    </row>
    <row r="20" spans="1:7" ht="12.75" customHeight="1">
      <c r="F20" s="366"/>
    </row>
    <row r="21" spans="1:7" ht="12.75" customHeight="1">
      <c r="A21" s="31" t="s">
        <v>359</v>
      </c>
      <c r="F21" s="366"/>
    </row>
    <row r="22" spans="1:7" ht="12" customHeight="1">
      <c r="A22" s="32" t="s">
        <v>381</v>
      </c>
      <c r="B22" s="369" t="s">
        <v>382</v>
      </c>
      <c r="C22" s="33" t="s">
        <v>344</v>
      </c>
      <c r="D22" s="511" t="s">
        <v>380</v>
      </c>
      <c r="E22" s="512"/>
      <c r="F22" s="366"/>
    </row>
    <row r="23" spans="1:7" ht="52.5" customHeight="1">
      <c r="A23" s="275" t="s">
        <v>180</v>
      </c>
      <c r="B23" s="370" t="s">
        <v>383</v>
      </c>
      <c r="C23" s="371"/>
      <c r="D23" s="276"/>
      <c r="E23" s="269"/>
      <c r="F23" s="372"/>
      <c r="G23" s="373"/>
    </row>
    <row r="24" spans="1:7" ht="52.5" customHeight="1">
      <c r="A24" s="275" t="s">
        <v>181</v>
      </c>
      <c r="B24" s="370" t="s">
        <v>384</v>
      </c>
      <c r="C24" s="371"/>
      <c r="D24" s="277"/>
      <c r="E24" s="271"/>
      <c r="F24" s="372"/>
      <c r="G24" s="373"/>
    </row>
    <row r="25" spans="1:7" ht="52.5" customHeight="1">
      <c r="A25" s="275" t="s">
        <v>182</v>
      </c>
      <c r="B25" s="370" t="s">
        <v>385</v>
      </c>
      <c r="C25" s="371"/>
      <c r="D25" s="277"/>
      <c r="E25" s="271"/>
      <c r="F25" s="372"/>
      <c r="G25" s="373"/>
    </row>
    <row r="26" spans="1:7" ht="52.5" customHeight="1">
      <c r="A26" s="275" t="s">
        <v>183</v>
      </c>
      <c r="B26" s="370" t="s">
        <v>386</v>
      </c>
      <c r="C26" s="371"/>
      <c r="D26" s="277"/>
      <c r="E26" s="271"/>
      <c r="F26" s="372"/>
      <c r="G26" s="373"/>
    </row>
    <row r="27" spans="1:7" ht="52.5" customHeight="1">
      <c r="A27" s="275" t="s">
        <v>184</v>
      </c>
      <c r="B27" s="370" t="s">
        <v>387</v>
      </c>
      <c r="C27" s="371"/>
      <c r="D27" s="277"/>
      <c r="E27" s="271"/>
      <c r="F27" s="372"/>
      <c r="G27" s="373"/>
    </row>
    <row r="28" spans="1:7" ht="52.5" customHeight="1">
      <c r="A28" s="275" t="s">
        <v>185</v>
      </c>
      <c r="B28" s="370" t="s">
        <v>388</v>
      </c>
      <c r="C28" s="371"/>
      <c r="D28" s="277"/>
      <c r="E28" s="271"/>
      <c r="F28" s="372"/>
      <c r="G28" s="373"/>
    </row>
    <row r="29" spans="1:7" ht="52.5" customHeight="1">
      <c r="A29" s="275" t="s">
        <v>186</v>
      </c>
      <c r="B29" s="370" t="s">
        <v>389</v>
      </c>
      <c r="C29" s="371"/>
      <c r="D29" s="277"/>
      <c r="E29" s="271"/>
      <c r="F29" s="372"/>
      <c r="G29" s="373"/>
    </row>
    <row r="30" spans="1:7" ht="52.5" customHeight="1">
      <c r="A30" s="275" t="s">
        <v>187</v>
      </c>
      <c r="B30" s="370" t="s">
        <v>390</v>
      </c>
      <c r="C30" s="371"/>
      <c r="D30" s="278"/>
      <c r="E30" s="274"/>
      <c r="F30" s="372"/>
      <c r="G30" s="373"/>
    </row>
    <row r="31" spans="1:7" ht="12" customHeight="1">
      <c r="F31" s="366"/>
    </row>
    <row r="32" spans="1:7" ht="12" customHeight="1">
      <c r="F32" s="366"/>
    </row>
    <row r="33" spans="1:6" ht="13.9" customHeight="1">
      <c r="A33" s="31" t="s">
        <v>360</v>
      </c>
      <c r="F33" s="366"/>
    </row>
    <row r="34" spans="1:6" ht="15">
      <c r="A34" s="32" t="s">
        <v>381</v>
      </c>
      <c r="B34" s="369" t="s">
        <v>382</v>
      </c>
      <c r="C34" s="33" t="s">
        <v>344</v>
      </c>
      <c r="D34" s="511" t="s">
        <v>380</v>
      </c>
      <c r="E34" s="512"/>
      <c r="F34" s="366"/>
    </row>
    <row r="35" spans="1:6" ht="52.5" customHeight="1">
      <c r="A35" s="279" t="s">
        <v>188</v>
      </c>
      <c r="B35" s="374" t="s">
        <v>391</v>
      </c>
      <c r="C35" s="371"/>
      <c r="D35" s="276"/>
      <c r="E35" s="280"/>
      <c r="F35" s="366"/>
    </row>
    <row r="36" spans="1:6" ht="52.5" customHeight="1">
      <c r="A36" s="279" t="s">
        <v>189</v>
      </c>
      <c r="B36" s="374" t="s">
        <v>392</v>
      </c>
      <c r="C36" s="371"/>
      <c r="D36" s="277"/>
      <c r="E36" s="281"/>
      <c r="F36" s="366"/>
    </row>
    <row r="37" spans="1:6" ht="52.5" customHeight="1">
      <c r="A37" s="279" t="s">
        <v>190</v>
      </c>
      <c r="B37" s="375" t="s">
        <v>393</v>
      </c>
      <c r="C37" s="371"/>
      <c r="D37" s="277"/>
      <c r="E37" s="281"/>
      <c r="F37" s="366"/>
    </row>
    <row r="38" spans="1:6" ht="52.5" customHeight="1">
      <c r="A38" s="279" t="s">
        <v>191</v>
      </c>
      <c r="B38" s="375" t="s">
        <v>393</v>
      </c>
      <c r="C38" s="371"/>
      <c r="D38" s="278"/>
      <c r="E38" s="282"/>
      <c r="F38" s="366"/>
    </row>
    <row r="39" spans="1:6" ht="15">
      <c r="F39" s="366"/>
    </row>
    <row r="40" spans="1:6" ht="15">
      <c r="F40" s="366"/>
    </row>
    <row r="41" spans="1:6" ht="15">
      <c r="A41" s="376" t="s">
        <v>394</v>
      </c>
      <c r="F41" s="366"/>
    </row>
    <row r="42" spans="1:6" ht="15">
      <c r="A42" s="511" t="s">
        <v>380</v>
      </c>
      <c r="B42" s="513"/>
      <c r="C42" s="513"/>
      <c r="D42" s="513"/>
      <c r="E42" s="512"/>
      <c r="F42" s="366"/>
    </row>
    <row r="43" spans="1:6" ht="15">
      <c r="A43" s="283"/>
      <c r="B43" s="268"/>
      <c r="C43" s="268"/>
      <c r="E43" s="271"/>
      <c r="F43" s="366"/>
    </row>
    <row r="44" spans="1:6" ht="15">
      <c r="A44" s="284"/>
      <c r="E44" s="271"/>
      <c r="F44" s="366"/>
    </row>
    <row r="45" spans="1:6" ht="15">
      <c r="A45" s="284"/>
      <c r="E45" s="271"/>
      <c r="F45" s="366"/>
    </row>
    <row r="46" spans="1:6" ht="15">
      <c r="A46" s="284"/>
      <c r="E46" s="271"/>
      <c r="F46" s="366"/>
    </row>
    <row r="47" spans="1:6" ht="15">
      <c r="A47" s="270"/>
      <c r="E47" s="271"/>
      <c r="F47" s="366"/>
    </row>
    <row r="48" spans="1:6" ht="15">
      <c r="A48" s="270"/>
      <c r="E48" s="271"/>
      <c r="F48" s="366"/>
    </row>
    <row r="49" spans="1:7" ht="15">
      <c r="A49" s="270"/>
      <c r="E49" s="271"/>
      <c r="F49" s="366"/>
    </row>
    <row r="50" spans="1:7" ht="15">
      <c r="A50" s="284"/>
      <c r="E50" s="271"/>
      <c r="F50" s="366"/>
    </row>
    <row r="51" spans="1:7" ht="15">
      <c r="A51" s="284"/>
      <c r="E51" s="271"/>
      <c r="F51" s="366"/>
    </row>
    <row r="52" spans="1:7" ht="15">
      <c r="A52" s="284"/>
      <c r="E52" s="271"/>
      <c r="F52" s="366"/>
    </row>
    <row r="53" spans="1:7" ht="15">
      <c r="A53" s="285"/>
      <c r="B53" s="273"/>
      <c r="C53" s="273"/>
      <c r="D53" s="273"/>
      <c r="E53" s="274"/>
      <c r="F53" s="366"/>
    </row>
    <row r="54" spans="1:7" ht="15">
      <c r="A54" s="31"/>
      <c r="F54" s="366"/>
    </row>
    <row r="55" spans="1:7" ht="15">
      <c r="B55" s="45"/>
      <c r="F55" s="366"/>
    </row>
    <row r="56" spans="1:7" ht="12.75">
      <c r="A56" s="377" t="s">
        <v>363</v>
      </c>
      <c r="F56" s="286"/>
    </row>
    <row r="57" spans="1:7" ht="12.75">
      <c r="A57" s="378" t="s">
        <v>381</v>
      </c>
      <c r="B57" s="33" t="s">
        <v>382</v>
      </c>
      <c r="C57" s="514" t="s">
        <v>344</v>
      </c>
      <c r="D57" s="515"/>
      <c r="E57" s="516"/>
      <c r="F57" s="286"/>
    </row>
    <row r="58" spans="1:7" ht="12.75">
      <c r="A58" s="275">
        <v>240</v>
      </c>
      <c r="B58" s="379">
        <v>240</v>
      </c>
      <c r="C58" s="287" t="s">
        <v>395</v>
      </c>
      <c r="D58" s="288" t="s">
        <v>396</v>
      </c>
      <c r="E58" s="380" t="s">
        <v>397</v>
      </c>
      <c r="F58" s="286"/>
    </row>
    <row r="59" spans="1:7" ht="12.75">
      <c r="A59" s="275">
        <v>332</v>
      </c>
      <c r="B59" s="379">
        <v>332</v>
      </c>
      <c r="C59" s="287" t="s">
        <v>192</v>
      </c>
      <c r="D59" s="288" t="s">
        <v>193</v>
      </c>
      <c r="E59" s="380" t="s">
        <v>398</v>
      </c>
      <c r="F59" s="286"/>
    </row>
    <row r="60" spans="1:7" ht="12.75">
      <c r="A60" s="275">
        <v>392</v>
      </c>
      <c r="B60" s="379">
        <v>392</v>
      </c>
      <c r="C60" s="287" t="s">
        <v>399</v>
      </c>
      <c r="D60" s="288" t="s">
        <v>400</v>
      </c>
      <c r="E60" s="380"/>
      <c r="F60" s="286"/>
    </row>
    <row r="61" spans="1:7" ht="12.75">
      <c r="F61" s="286"/>
    </row>
    <row r="62" spans="1:7" ht="12.75">
      <c r="A62" s="377" t="s">
        <v>364</v>
      </c>
      <c r="F62" s="286"/>
    </row>
    <row r="63" spans="1:7" ht="15">
      <c r="A63" s="378" t="s">
        <v>381</v>
      </c>
      <c r="B63" s="369" t="s">
        <v>382</v>
      </c>
      <c r="C63" s="514" t="s">
        <v>344</v>
      </c>
      <c r="D63" s="515"/>
      <c r="E63" s="516"/>
      <c r="F63" s="381"/>
    </row>
    <row r="64" spans="1:7" ht="15">
      <c r="A64" s="325">
        <v>1013</v>
      </c>
      <c r="B64" s="382" t="s">
        <v>401</v>
      </c>
      <c r="C64" s="290"/>
      <c r="D64" s="290"/>
      <c r="E64" s="291"/>
      <c r="F64" s="383"/>
      <c r="G64" s="383"/>
    </row>
    <row r="65" spans="1:7" ht="15">
      <c r="A65" s="34">
        <v>1015</v>
      </c>
      <c r="B65" s="384" t="s">
        <v>402</v>
      </c>
      <c r="C65" s="290"/>
      <c r="D65" s="290"/>
      <c r="E65" s="291"/>
      <c r="F65" s="383"/>
      <c r="G65" s="383"/>
    </row>
    <row r="66" spans="1:7" ht="15">
      <c r="A66" s="34">
        <v>1019</v>
      </c>
      <c r="B66" s="385" t="s">
        <v>403</v>
      </c>
      <c r="C66" s="290"/>
      <c r="D66" s="290"/>
      <c r="E66" s="291"/>
      <c r="F66" s="383"/>
      <c r="G66" s="383"/>
    </row>
    <row r="67" spans="1:7" ht="15">
      <c r="A67" s="34">
        <v>3004</v>
      </c>
      <c r="B67" s="386" t="s">
        <v>404</v>
      </c>
      <c r="C67" s="290"/>
      <c r="D67" s="290"/>
      <c r="E67" s="291"/>
      <c r="F67" s="383"/>
      <c r="G67" s="383"/>
    </row>
    <row r="68" spans="1:7" ht="15">
      <c r="A68" s="34">
        <v>3005</v>
      </c>
      <c r="B68" s="382" t="s">
        <v>405</v>
      </c>
      <c r="C68" s="290"/>
      <c r="D68" s="290"/>
      <c r="E68" s="291"/>
      <c r="F68" s="383"/>
      <c r="G68" s="383"/>
    </row>
    <row r="69" spans="1:7" ht="15">
      <c r="A69" s="34">
        <v>6009</v>
      </c>
      <c r="B69" s="382" t="s">
        <v>406</v>
      </c>
      <c r="C69" s="290"/>
      <c r="D69" s="290"/>
      <c r="E69" s="291"/>
      <c r="F69" s="383"/>
      <c r="G69" s="383"/>
    </row>
    <row r="70" spans="1:7" ht="15">
      <c r="A70" s="34">
        <v>7012</v>
      </c>
      <c r="B70" s="517" t="s">
        <v>588</v>
      </c>
      <c r="C70" s="290"/>
      <c r="D70" s="290"/>
      <c r="E70" s="291"/>
      <c r="F70" s="383"/>
      <c r="G70" s="383"/>
    </row>
    <row r="71" spans="1:7" ht="15">
      <c r="A71" s="34">
        <v>7015</v>
      </c>
      <c r="B71" s="382" t="s">
        <v>407</v>
      </c>
      <c r="C71" s="289"/>
      <c r="D71" s="290"/>
      <c r="E71" s="291"/>
      <c r="F71" s="383"/>
      <c r="G71" s="383"/>
    </row>
    <row r="72" spans="1:7" ht="15">
      <c r="A72" s="34">
        <v>7016</v>
      </c>
      <c r="B72" s="382" t="s">
        <v>408</v>
      </c>
      <c r="C72" s="289"/>
      <c r="D72" s="290"/>
      <c r="E72" s="291"/>
      <c r="F72" s="383"/>
      <c r="G72" s="383"/>
    </row>
    <row r="73" spans="1:7" ht="15">
      <c r="A73" s="34" t="s">
        <v>216</v>
      </c>
      <c r="B73" s="382" t="s">
        <v>409</v>
      </c>
      <c r="C73" s="289"/>
      <c r="D73" s="290"/>
      <c r="E73" s="291"/>
      <c r="F73" s="383"/>
      <c r="G73" s="383"/>
    </row>
    <row r="74" spans="1:7" ht="15">
      <c r="A74" s="34" t="s">
        <v>245</v>
      </c>
      <c r="B74" s="382" t="s">
        <v>410</v>
      </c>
      <c r="C74" s="289"/>
      <c r="D74" s="290"/>
      <c r="E74" s="291"/>
      <c r="F74" s="383"/>
      <c r="G74" s="383"/>
    </row>
    <row r="75" spans="1:7" ht="15">
      <c r="A75" s="34">
        <v>7021</v>
      </c>
      <c r="B75" s="382" t="s">
        <v>411</v>
      </c>
      <c r="C75" s="289"/>
      <c r="D75" s="290"/>
      <c r="E75" s="291"/>
      <c r="F75" s="383"/>
      <c r="G75" s="383"/>
    </row>
    <row r="76" spans="1:7" ht="15">
      <c r="A76" s="34">
        <v>7022</v>
      </c>
      <c r="B76" s="382" t="s">
        <v>412</v>
      </c>
      <c r="C76" s="289"/>
      <c r="D76" s="290"/>
      <c r="E76" s="291"/>
      <c r="F76" s="383"/>
      <c r="G76" s="383"/>
    </row>
    <row r="77" spans="1:7" ht="15">
      <c r="A77" s="34">
        <v>7024</v>
      </c>
      <c r="B77" s="382" t="s">
        <v>413</v>
      </c>
      <c r="C77" s="289"/>
      <c r="D77" s="290"/>
      <c r="E77" s="291"/>
      <c r="F77" s="383"/>
      <c r="G77" s="383"/>
    </row>
    <row r="78" spans="1:7" ht="15">
      <c r="A78" s="34">
        <v>7035</v>
      </c>
      <c r="B78" s="382" t="s">
        <v>414</v>
      </c>
      <c r="C78" s="289"/>
      <c r="D78" s="290"/>
      <c r="E78" s="291"/>
      <c r="F78" s="383"/>
      <c r="G78" s="383"/>
    </row>
    <row r="79" spans="1:7" ht="15">
      <c r="A79" s="34">
        <v>7037</v>
      </c>
      <c r="B79" s="382" t="s">
        <v>415</v>
      </c>
      <c r="C79" s="289"/>
      <c r="D79" s="290"/>
      <c r="E79" s="291"/>
      <c r="F79" s="383"/>
      <c r="G79" s="383"/>
    </row>
    <row r="80" spans="1:7" ht="15">
      <c r="A80" s="34">
        <v>7038</v>
      </c>
      <c r="B80" s="382" t="s">
        <v>416</v>
      </c>
      <c r="C80" s="289"/>
      <c r="D80" s="290"/>
      <c r="E80" s="291"/>
      <c r="F80" s="383"/>
      <c r="G80" s="383"/>
    </row>
    <row r="81" spans="1:7" ht="15">
      <c r="A81" s="34">
        <v>7039</v>
      </c>
      <c r="B81" s="382" t="s">
        <v>417</v>
      </c>
      <c r="C81" s="289"/>
      <c r="D81" s="290"/>
      <c r="E81" s="291"/>
      <c r="F81" s="383"/>
      <c r="G81" s="383"/>
    </row>
    <row r="82" spans="1:7" ht="15">
      <c r="A82" s="34">
        <v>7040</v>
      </c>
      <c r="B82" s="382" t="s">
        <v>418</v>
      </c>
      <c r="C82" s="289"/>
      <c r="D82" s="290"/>
      <c r="E82" s="291"/>
      <c r="F82" s="383"/>
      <c r="G82" s="383"/>
    </row>
    <row r="83" spans="1:7" ht="15">
      <c r="A83" s="34">
        <v>7044</v>
      </c>
      <c r="B83" s="382" t="s">
        <v>419</v>
      </c>
      <c r="C83" s="289"/>
      <c r="D83" s="290"/>
      <c r="E83" s="291"/>
      <c r="F83" s="383"/>
      <c r="G83" s="383"/>
    </row>
    <row r="84" spans="1:7" ht="15">
      <c r="A84" s="34">
        <v>7048</v>
      </c>
      <c r="B84" s="382" t="s">
        <v>420</v>
      </c>
      <c r="C84" s="289"/>
      <c r="D84" s="290"/>
      <c r="E84" s="291"/>
      <c r="F84" s="383"/>
      <c r="G84" s="383"/>
    </row>
    <row r="85" spans="1:7" ht="15">
      <c r="A85" s="34">
        <v>8012</v>
      </c>
      <c r="B85" s="382" t="s">
        <v>421</v>
      </c>
      <c r="C85" s="289"/>
      <c r="D85" s="290"/>
      <c r="E85" s="291"/>
      <c r="F85" s="383"/>
      <c r="G85" s="383"/>
    </row>
    <row r="86" spans="1:7" ht="15">
      <c r="A86" s="34">
        <v>8014</v>
      </c>
      <c r="B86" s="382" t="s">
        <v>422</v>
      </c>
      <c r="C86" s="289"/>
      <c r="D86" s="290"/>
      <c r="E86" s="291"/>
      <c r="F86" s="383"/>
      <c r="G86" s="383"/>
    </row>
    <row r="87" spans="1:7" ht="15">
      <c r="A87" s="34" t="s">
        <v>249</v>
      </c>
      <c r="B87" s="382" t="s">
        <v>423</v>
      </c>
      <c r="C87" s="289"/>
      <c r="D87" s="290"/>
      <c r="E87" s="291"/>
      <c r="F87" s="383"/>
      <c r="G87" s="383"/>
    </row>
    <row r="88" spans="1:7" ht="15">
      <c r="A88" s="34" t="s">
        <v>250</v>
      </c>
      <c r="B88" s="382" t="s">
        <v>424</v>
      </c>
      <c r="C88" s="289"/>
      <c r="D88" s="290"/>
      <c r="E88" s="291"/>
      <c r="F88" s="383"/>
      <c r="G88" s="383"/>
    </row>
    <row r="89" spans="1:7" ht="15">
      <c r="A89" s="325">
        <v>8019</v>
      </c>
      <c r="B89" s="42" t="s">
        <v>425</v>
      </c>
      <c r="C89" s="289"/>
      <c r="D89" s="290"/>
      <c r="E89" s="291"/>
      <c r="F89" s="383"/>
      <c r="G89" s="383"/>
    </row>
    <row r="90" spans="1:7" ht="15">
      <c r="A90" s="34" t="s">
        <v>20</v>
      </c>
      <c r="B90" s="382" t="s">
        <v>426</v>
      </c>
      <c r="C90" s="289"/>
      <c r="D90" s="290"/>
      <c r="E90" s="291"/>
      <c r="F90" s="383"/>
      <c r="G90" s="383"/>
    </row>
    <row r="91" spans="1:7" ht="15">
      <c r="A91" s="34">
        <v>9004</v>
      </c>
      <c r="B91" s="382" t="s">
        <v>427</v>
      </c>
      <c r="C91" s="289"/>
      <c r="D91" s="290"/>
      <c r="E91" s="291"/>
      <c r="F91" s="383"/>
      <c r="G91" s="383"/>
    </row>
    <row r="92" spans="1:7" ht="15">
      <c r="A92" s="34">
        <v>9005</v>
      </c>
      <c r="B92" s="382" t="s">
        <v>428</v>
      </c>
      <c r="C92" s="289"/>
      <c r="D92" s="290"/>
      <c r="E92" s="291"/>
      <c r="F92" s="383"/>
      <c r="G92" s="383"/>
    </row>
    <row r="93" spans="1:7" ht="15">
      <c r="A93" s="325" t="s">
        <v>251</v>
      </c>
      <c r="B93" s="42" t="s">
        <v>429</v>
      </c>
      <c r="C93" s="289"/>
      <c r="D93" s="290"/>
      <c r="E93" s="291"/>
      <c r="F93" s="383"/>
      <c r="G93" s="383"/>
    </row>
    <row r="94" spans="1:7" ht="15">
      <c r="A94" s="34" t="s">
        <v>252</v>
      </c>
      <c r="B94" s="382" t="s">
        <v>430</v>
      </c>
      <c r="C94" s="289"/>
      <c r="D94" s="290"/>
      <c r="E94" s="291"/>
      <c r="F94" s="383"/>
      <c r="G94" s="383"/>
    </row>
    <row r="95" spans="1:7" ht="15">
      <c r="A95" s="34" t="s">
        <v>5</v>
      </c>
      <c r="B95" s="382" t="s">
        <v>431</v>
      </c>
      <c r="C95" s="289"/>
      <c r="D95" s="290"/>
      <c r="E95" s="291"/>
      <c r="F95" s="383"/>
      <c r="G95" s="383"/>
    </row>
    <row r="96" spans="1:7" ht="15">
      <c r="A96" s="325" t="s">
        <v>253</v>
      </c>
      <c r="B96" s="42" t="s">
        <v>432</v>
      </c>
      <c r="C96" s="289"/>
      <c r="D96" s="290"/>
      <c r="E96" s="291"/>
      <c r="F96" s="383"/>
      <c r="G96" s="383"/>
    </row>
    <row r="97" spans="1:7" ht="15">
      <c r="A97" s="34" t="s">
        <v>244</v>
      </c>
      <c r="B97" s="382" t="s">
        <v>433</v>
      </c>
      <c r="C97" s="289"/>
      <c r="D97" s="290"/>
      <c r="E97" s="291"/>
      <c r="F97" s="383"/>
      <c r="G97" s="383"/>
    </row>
    <row r="98" spans="1:7" ht="15">
      <c r="A98" s="34">
        <v>9007</v>
      </c>
      <c r="B98" s="382" t="s">
        <v>434</v>
      </c>
      <c r="C98" s="289"/>
      <c r="D98" s="290"/>
      <c r="E98" s="291"/>
      <c r="F98" s="383"/>
      <c r="G98" s="383"/>
    </row>
    <row r="99" spans="1:7" ht="15">
      <c r="A99" s="34" t="s">
        <v>254</v>
      </c>
      <c r="B99" s="382" t="s">
        <v>435</v>
      </c>
      <c r="C99" s="289"/>
      <c r="D99" s="290"/>
      <c r="E99" s="291"/>
      <c r="F99" s="383"/>
      <c r="G99" s="383"/>
    </row>
    <row r="100" spans="1:7" ht="15">
      <c r="A100" s="34" t="s">
        <v>255</v>
      </c>
      <c r="B100" s="382" t="s">
        <v>436</v>
      </c>
      <c r="C100" s="289"/>
      <c r="D100" s="290"/>
      <c r="E100" s="291"/>
      <c r="F100" s="383"/>
      <c r="G100" s="383"/>
    </row>
    <row r="101" spans="1:7" ht="15">
      <c r="A101" s="34">
        <v>9010</v>
      </c>
      <c r="B101" s="382" t="s">
        <v>437</v>
      </c>
      <c r="C101" s="289"/>
      <c r="D101" s="290"/>
      <c r="E101" s="291"/>
      <c r="F101" s="383"/>
      <c r="G101" s="383"/>
    </row>
    <row r="102" spans="1:7" ht="15">
      <c r="A102" s="34" t="s">
        <v>256</v>
      </c>
      <c r="B102" s="382" t="s">
        <v>438</v>
      </c>
      <c r="C102" s="289"/>
      <c r="D102" s="290"/>
      <c r="E102" s="291"/>
      <c r="F102" s="383"/>
      <c r="G102" s="383"/>
    </row>
    <row r="103" spans="1:7" ht="15">
      <c r="A103" s="34" t="s">
        <v>257</v>
      </c>
      <c r="B103" s="382" t="s">
        <v>439</v>
      </c>
      <c r="C103" s="289"/>
      <c r="D103" s="290"/>
      <c r="E103" s="291"/>
      <c r="F103" s="383"/>
      <c r="G103" s="383"/>
    </row>
    <row r="104" spans="1:7" ht="15">
      <c r="A104" s="34">
        <v>9016</v>
      </c>
      <c r="B104" s="382" t="s">
        <v>440</v>
      </c>
      <c r="C104" s="289"/>
      <c r="D104" s="290"/>
      <c r="E104" s="291"/>
      <c r="F104" s="383"/>
      <c r="G104" s="383"/>
    </row>
    <row r="105" spans="1:7" ht="15">
      <c r="A105" s="34" t="s">
        <v>258</v>
      </c>
      <c r="B105" s="382" t="s">
        <v>441</v>
      </c>
      <c r="C105" s="289"/>
      <c r="D105" s="290"/>
      <c r="E105" s="291"/>
      <c r="F105" s="383"/>
      <c r="G105" s="383"/>
    </row>
    <row r="106" spans="1:7" ht="15">
      <c r="A106" s="34" t="s">
        <v>217</v>
      </c>
      <c r="B106" s="382" t="s">
        <v>442</v>
      </c>
      <c r="C106" s="289"/>
      <c r="D106" s="290"/>
      <c r="E106" s="291"/>
      <c r="F106" s="383"/>
      <c r="G106" s="383"/>
    </row>
    <row r="107" spans="1:7" ht="15">
      <c r="A107" s="34" t="s">
        <v>6</v>
      </c>
      <c r="B107" s="382" t="s">
        <v>443</v>
      </c>
      <c r="C107" s="289"/>
      <c r="D107" s="290"/>
      <c r="E107" s="291"/>
      <c r="F107" s="383"/>
      <c r="G107" s="383"/>
    </row>
    <row r="108" spans="1:7" ht="15">
      <c r="A108" s="34" t="s">
        <v>7</v>
      </c>
      <c r="B108" s="382" t="s">
        <v>444</v>
      </c>
      <c r="C108" s="289"/>
      <c r="D108" s="290"/>
      <c r="E108" s="291"/>
      <c r="F108" s="383"/>
      <c r="G108" s="383"/>
    </row>
    <row r="109" spans="1:7" ht="15">
      <c r="A109" s="34" t="s">
        <v>233</v>
      </c>
      <c r="B109" s="382" t="s">
        <v>445</v>
      </c>
      <c r="C109" s="289"/>
      <c r="D109" s="290"/>
      <c r="E109" s="291"/>
      <c r="F109" s="383"/>
      <c r="G109" s="383"/>
    </row>
    <row r="110" spans="1:7" ht="15">
      <c r="A110" s="34" t="s">
        <v>8</v>
      </c>
      <c r="B110" s="382" t="s">
        <v>21</v>
      </c>
      <c r="C110" s="289"/>
      <c r="D110" s="290"/>
      <c r="E110" s="291"/>
      <c r="F110" s="383"/>
      <c r="G110" s="383"/>
    </row>
    <row r="111" spans="1:7" ht="15">
      <c r="A111" s="34" t="s">
        <v>589</v>
      </c>
      <c r="B111" s="517" t="s">
        <v>590</v>
      </c>
      <c r="C111" s="272"/>
      <c r="D111" s="273"/>
      <c r="E111" s="274"/>
      <c r="F111" s="383"/>
      <c r="G111" s="383"/>
    </row>
    <row r="112" spans="1:7" ht="15">
      <c r="A112" s="34" t="s">
        <v>591</v>
      </c>
      <c r="B112" s="517" t="s">
        <v>592</v>
      </c>
      <c r="C112" s="272"/>
      <c r="D112" s="273"/>
      <c r="E112" s="274"/>
      <c r="F112" s="383"/>
      <c r="G112" s="383"/>
    </row>
    <row r="113" spans="1:7" ht="15">
      <c r="A113" s="279" t="s">
        <v>9</v>
      </c>
      <c r="B113" s="387" t="s">
        <v>446</v>
      </c>
      <c r="C113" s="272"/>
      <c r="D113" s="273"/>
      <c r="E113" s="274"/>
      <c r="F113" s="383"/>
      <c r="G113" s="383"/>
    </row>
    <row r="114" spans="1:7" ht="15">
      <c r="A114" s="279" t="s">
        <v>10</v>
      </c>
      <c r="B114" s="387" t="s">
        <v>447</v>
      </c>
      <c r="C114" s="289"/>
      <c r="D114" s="290"/>
      <c r="E114" s="291"/>
      <c r="F114" s="383"/>
      <c r="G114" s="383"/>
    </row>
    <row r="115" spans="1:7" ht="15">
      <c r="A115" s="279" t="s">
        <v>11</v>
      </c>
      <c r="B115" s="387" t="s">
        <v>448</v>
      </c>
      <c r="C115" s="289"/>
      <c r="D115" s="290"/>
      <c r="E115" s="291"/>
      <c r="F115" s="383"/>
      <c r="G115" s="383"/>
    </row>
    <row r="116" spans="1:7" ht="15">
      <c r="A116" s="279" t="s">
        <v>12</v>
      </c>
      <c r="B116" s="387" t="s">
        <v>449</v>
      </c>
      <c r="C116" s="289"/>
      <c r="D116" s="290"/>
      <c r="E116" s="291"/>
      <c r="F116" s="383"/>
      <c r="G116" s="383"/>
    </row>
    <row r="117" spans="1:7" ht="15">
      <c r="A117" s="279" t="s">
        <v>13</v>
      </c>
      <c r="B117" s="387" t="s">
        <v>450</v>
      </c>
      <c r="C117" s="289"/>
      <c r="D117" s="290"/>
      <c r="E117" s="291"/>
      <c r="F117" s="383"/>
      <c r="G117" s="383"/>
    </row>
    <row r="118" spans="1:7" ht="15">
      <c r="A118" s="279" t="s">
        <v>14</v>
      </c>
      <c r="B118" s="387" t="s">
        <v>451</v>
      </c>
      <c r="C118" s="289"/>
      <c r="D118" s="290"/>
      <c r="E118" s="291"/>
      <c r="F118" s="383"/>
      <c r="G118" s="383"/>
    </row>
    <row r="119" spans="1:7" ht="15">
      <c r="A119" s="279" t="s">
        <v>15</v>
      </c>
      <c r="B119" s="387" t="s">
        <v>452</v>
      </c>
      <c r="C119" s="289"/>
      <c r="D119" s="290"/>
      <c r="E119" s="291"/>
      <c r="F119" s="383"/>
      <c r="G119" s="383"/>
    </row>
    <row r="120" spans="1:7" ht="15">
      <c r="A120" s="279" t="s">
        <v>16</v>
      </c>
      <c r="B120" s="387" t="s">
        <v>453</v>
      </c>
      <c r="C120" s="289"/>
      <c r="D120" s="290"/>
      <c r="E120" s="291"/>
      <c r="F120" s="383"/>
      <c r="G120" s="383"/>
    </row>
    <row r="121" spans="1:7" ht="15">
      <c r="A121" s="279" t="s">
        <v>17</v>
      </c>
      <c r="B121" s="387" t="s">
        <v>454</v>
      </c>
      <c r="C121" s="289"/>
      <c r="D121" s="290"/>
      <c r="E121" s="291"/>
      <c r="F121" s="383"/>
      <c r="G121" s="383"/>
    </row>
    <row r="122" spans="1:7" ht="15">
      <c r="A122" s="279" t="s">
        <v>18</v>
      </c>
      <c r="B122" s="387" t="s">
        <v>455</v>
      </c>
      <c r="C122" s="289"/>
      <c r="D122" s="268"/>
      <c r="E122" s="291"/>
      <c r="F122" s="383"/>
      <c r="G122" s="383"/>
    </row>
    <row r="123" spans="1:7" ht="15">
      <c r="A123" s="34" t="s">
        <v>24</v>
      </c>
      <c r="B123" s="51" t="s">
        <v>456</v>
      </c>
      <c r="C123" s="388" t="s">
        <v>457</v>
      </c>
      <c r="D123" s="290"/>
      <c r="E123" s="291"/>
      <c r="F123" s="383"/>
      <c r="G123" s="383"/>
    </row>
    <row r="124" spans="1:7" ht="15">
      <c r="A124" s="34" t="s">
        <v>25</v>
      </c>
      <c r="B124" s="51" t="s">
        <v>458</v>
      </c>
      <c r="C124" s="388" t="s">
        <v>457</v>
      </c>
      <c r="E124" s="291"/>
      <c r="F124" s="383"/>
      <c r="G124" s="383"/>
    </row>
    <row r="125" spans="1:7" ht="15">
      <c r="A125" s="34" t="s">
        <v>26</v>
      </c>
      <c r="B125" s="51" t="s">
        <v>459</v>
      </c>
      <c r="C125" s="388" t="s">
        <v>457</v>
      </c>
      <c r="D125" s="290"/>
      <c r="E125" s="291"/>
      <c r="F125" s="383"/>
      <c r="G125" s="383"/>
    </row>
    <row r="126" spans="1:7" ht="15">
      <c r="A126" s="34" t="s">
        <v>27</v>
      </c>
      <c r="B126" s="51" t="s">
        <v>460</v>
      </c>
      <c r="C126" s="388" t="s">
        <v>457</v>
      </c>
      <c r="E126" s="291"/>
      <c r="F126" s="383"/>
      <c r="G126" s="383"/>
    </row>
    <row r="127" spans="1:7" ht="15">
      <c r="A127" s="34" t="s">
        <v>28</v>
      </c>
      <c r="B127" s="51" t="s">
        <v>461</v>
      </c>
      <c r="C127" s="388" t="s">
        <v>457</v>
      </c>
      <c r="D127" s="290"/>
      <c r="E127" s="291"/>
      <c r="F127" s="383"/>
      <c r="G127" s="383"/>
    </row>
    <row r="128" spans="1:7" ht="15">
      <c r="A128" s="34" t="s">
        <v>29</v>
      </c>
      <c r="B128" s="51" t="s">
        <v>462</v>
      </c>
      <c r="C128" s="388" t="s">
        <v>457</v>
      </c>
      <c r="E128" s="291"/>
      <c r="F128" s="383"/>
      <c r="G128" s="383"/>
    </row>
    <row r="129" spans="1:7" ht="15">
      <c r="A129" s="34" t="s">
        <v>30</v>
      </c>
      <c r="B129" s="51" t="s">
        <v>463</v>
      </c>
      <c r="C129" s="388" t="s">
        <v>457</v>
      </c>
      <c r="D129" s="290"/>
      <c r="E129" s="291"/>
      <c r="F129" s="383"/>
      <c r="G129" s="383"/>
    </row>
    <row r="130" spans="1:7" ht="15">
      <c r="A130" s="34" t="s">
        <v>31</v>
      </c>
      <c r="B130" s="51" t="s">
        <v>464</v>
      </c>
      <c r="C130" s="388" t="s">
        <v>457</v>
      </c>
      <c r="E130" s="291"/>
      <c r="F130" s="383"/>
      <c r="G130" s="383"/>
    </row>
    <row r="131" spans="1:7" ht="15">
      <c r="A131" s="34" t="s">
        <v>32</v>
      </c>
      <c r="B131" s="51" t="s">
        <v>465</v>
      </c>
      <c r="C131" s="388" t="s">
        <v>457</v>
      </c>
      <c r="D131" s="290"/>
      <c r="E131" s="291"/>
      <c r="F131" s="383"/>
      <c r="G131" s="383"/>
    </row>
    <row r="132" spans="1:7" ht="15">
      <c r="A132" s="34" t="s">
        <v>33</v>
      </c>
      <c r="B132" s="51" t="s">
        <v>466</v>
      </c>
      <c r="C132" s="388" t="s">
        <v>457</v>
      </c>
      <c r="E132" s="291"/>
      <c r="F132" s="383"/>
      <c r="G132" s="383"/>
    </row>
    <row r="133" spans="1:7" ht="15">
      <c r="A133" s="34" t="s">
        <v>34</v>
      </c>
      <c r="B133" s="51" t="s">
        <v>467</v>
      </c>
      <c r="C133" s="388" t="s">
        <v>457</v>
      </c>
      <c r="D133" s="290"/>
      <c r="E133" s="291"/>
      <c r="F133" s="383"/>
      <c r="G133" s="383"/>
    </row>
    <row r="134" spans="1:7" ht="15">
      <c r="A134" s="34" t="s">
        <v>35</v>
      </c>
      <c r="B134" s="51" t="s">
        <v>468</v>
      </c>
      <c r="C134" s="388" t="s">
        <v>457</v>
      </c>
      <c r="E134" s="291"/>
      <c r="F134" s="383"/>
      <c r="G134" s="383"/>
    </row>
    <row r="135" spans="1:7" ht="15">
      <c r="A135" s="34" t="s">
        <v>36</v>
      </c>
      <c r="B135" s="51" t="s">
        <v>469</v>
      </c>
      <c r="C135" s="388" t="s">
        <v>457</v>
      </c>
      <c r="D135" s="290"/>
      <c r="E135" s="291"/>
      <c r="F135" s="383"/>
      <c r="G135" s="383"/>
    </row>
    <row r="136" spans="1:7" ht="15">
      <c r="A136" s="34" t="s">
        <v>37</v>
      </c>
      <c r="B136" s="51" t="s">
        <v>470</v>
      </c>
      <c r="C136" s="388" t="s">
        <v>457</v>
      </c>
      <c r="E136" s="291"/>
      <c r="F136" s="383"/>
      <c r="G136" s="383"/>
    </row>
    <row r="137" spans="1:7" ht="15">
      <c r="A137" s="279" t="s">
        <v>19</v>
      </c>
      <c r="B137" s="387" t="s">
        <v>471</v>
      </c>
      <c r="C137" s="289"/>
      <c r="D137" s="290"/>
      <c r="E137" s="291"/>
      <c r="F137" s="383"/>
      <c r="G137" s="383"/>
    </row>
    <row r="138" spans="1:7" ht="15">
      <c r="A138" s="279" t="s">
        <v>4</v>
      </c>
      <c r="B138" s="387" t="s">
        <v>472</v>
      </c>
      <c r="C138" s="289"/>
      <c r="D138" s="273"/>
      <c r="E138" s="291"/>
      <c r="F138" s="383"/>
      <c r="G138" s="383"/>
    </row>
    <row r="139" spans="1:7" ht="15">
      <c r="F139" s="383"/>
      <c r="G139" s="383"/>
    </row>
    <row r="140" spans="1:7" ht="15">
      <c r="A140" s="389" t="s">
        <v>365</v>
      </c>
      <c r="F140" s="383"/>
      <c r="G140" s="383"/>
    </row>
    <row r="141" spans="1:7" ht="15">
      <c r="A141" s="378" t="s">
        <v>381</v>
      </c>
      <c r="B141" s="33" t="s">
        <v>382</v>
      </c>
      <c r="C141" s="514" t="s">
        <v>344</v>
      </c>
      <c r="D141" s="515"/>
      <c r="E141" s="516"/>
      <c r="F141" s="383"/>
      <c r="G141" s="383"/>
    </row>
    <row r="142" spans="1:7" ht="15">
      <c r="A142" s="292" t="s">
        <v>194</v>
      </c>
      <c r="B142" s="42" t="s">
        <v>473</v>
      </c>
      <c r="C142" s="289"/>
      <c r="D142" s="290"/>
      <c r="E142" s="390"/>
      <c r="F142" s="383"/>
      <c r="G142" s="383"/>
    </row>
    <row r="143" spans="1:7" ht="15">
      <c r="A143" s="292">
        <v>0</v>
      </c>
      <c r="B143" s="42" t="s">
        <v>474</v>
      </c>
      <c r="C143" s="289"/>
      <c r="D143" s="290"/>
      <c r="E143" s="390"/>
      <c r="F143" s="383"/>
      <c r="G143" s="383"/>
    </row>
    <row r="144" spans="1:7" ht="15">
      <c r="A144" s="391"/>
      <c r="B144" s="45"/>
      <c r="E144" s="372"/>
      <c r="F144" s="383"/>
      <c r="G144" s="383"/>
    </row>
    <row r="145" spans="1:7" ht="15">
      <c r="A145" s="392" t="s">
        <v>340</v>
      </c>
      <c r="B145" s="30"/>
      <c r="C145" s="30"/>
      <c r="E145" s="372"/>
      <c r="F145" s="383"/>
      <c r="G145" s="383"/>
    </row>
    <row r="146" spans="1:7" ht="15">
      <c r="A146" s="32" t="s">
        <v>381</v>
      </c>
      <c r="B146" s="33" t="s">
        <v>382</v>
      </c>
      <c r="C146" s="509" t="s">
        <v>344</v>
      </c>
      <c r="D146" s="509"/>
      <c r="E146" s="509"/>
      <c r="F146" s="383"/>
      <c r="G146" s="383"/>
    </row>
    <row r="147" spans="1:7" ht="15">
      <c r="A147" s="34" t="s">
        <v>168</v>
      </c>
      <c r="B147" s="35" t="s">
        <v>475</v>
      </c>
      <c r="C147" s="510"/>
      <c r="D147" s="510"/>
      <c r="E147" s="510"/>
      <c r="F147" s="383"/>
      <c r="G147" s="383"/>
    </row>
    <row r="148" spans="1:7" ht="15">
      <c r="A148" s="34" t="s">
        <v>169</v>
      </c>
      <c r="B148" s="35" t="s">
        <v>476</v>
      </c>
      <c r="C148" s="510"/>
      <c r="D148" s="510"/>
      <c r="E148" s="510"/>
      <c r="F148" s="383"/>
      <c r="G148" s="383"/>
    </row>
    <row r="149" spans="1:7" ht="15">
      <c r="A149" s="34" t="s">
        <v>170</v>
      </c>
      <c r="B149" s="35" t="s">
        <v>477</v>
      </c>
      <c r="C149" s="510"/>
      <c r="D149" s="510"/>
      <c r="E149" s="510"/>
      <c r="F149" s="383"/>
      <c r="G149" s="383"/>
    </row>
    <row r="150" spans="1:7" ht="15">
      <c r="A150" s="53" t="s">
        <v>237</v>
      </c>
      <c r="B150" s="35" t="s">
        <v>478</v>
      </c>
      <c r="C150" s="510"/>
      <c r="D150" s="510"/>
      <c r="E150" s="510"/>
      <c r="F150" s="383"/>
      <c r="G150" s="383"/>
    </row>
    <row r="151" spans="1:7" ht="15">
      <c r="A151" s="53" t="s">
        <v>238</v>
      </c>
      <c r="B151" s="35" t="s">
        <v>479</v>
      </c>
      <c r="C151" s="510"/>
      <c r="D151" s="510"/>
      <c r="E151" s="510"/>
      <c r="F151" s="383"/>
      <c r="G151" s="383"/>
    </row>
    <row r="152" spans="1:7" ht="15">
      <c r="F152" s="383"/>
      <c r="G152" s="383"/>
    </row>
    <row r="153" spans="1:7" ht="15">
      <c r="A153" s="393" t="s">
        <v>587</v>
      </c>
      <c r="F153" s="383"/>
      <c r="G153" s="383"/>
    </row>
    <row r="154" spans="1:7" ht="15">
      <c r="F154" s="383"/>
      <c r="G154" s="383"/>
    </row>
    <row r="155" spans="1:7" ht="15">
      <c r="F155" s="383"/>
      <c r="G155" s="383"/>
    </row>
    <row r="156" spans="1:7" ht="15">
      <c r="F156" s="383"/>
      <c r="G156" s="383"/>
    </row>
    <row r="157" spans="1:7" ht="15">
      <c r="F157" s="383"/>
      <c r="G157" s="383"/>
    </row>
    <row r="158" spans="1:7" ht="15">
      <c r="F158" s="383"/>
      <c r="G158" s="383"/>
    </row>
    <row r="159" spans="1:7" ht="15">
      <c r="F159" s="383"/>
      <c r="G159" s="383"/>
    </row>
    <row r="182" spans="6:7" ht="15">
      <c r="F182" s="383"/>
      <c r="G182" s="383"/>
    </row>
  </sheetData>
  <sheetProtection algorithmName="SHA-512" hashValue="2v4bUgE3pIJUBh8a6PkWkO3x1+iD6zEY+qbLvxbnxoU6GQZX5bJH0dUL9n6Zif0GQ2qlHnabbnNGsrjjV1H5jA==" saltValue="bNPYyTDNohAXx/awWqBRzA==" spinCount="100000" sheet="1" objects="1" scenarios="1"/>
  <mergeCells count="12">
    <mergeCell ref="C151:E151"/>
    <mergeCell ref="D22:E22"/>
    <mergeCell ref="D34:E34"/>
    <mergeCell ref="A42:E42"/>
    <mergeCell ref="C57:E57"/>
    <mergeCell ref="C63:E63"/>
    <mergeCell ref="C141:E141"/>
    <mergeCell ref="C146:E146"/>
    <mergeCell ref="C147:E147"/>
    <mergeCell ref="C148:E148"/>
    <mergeCell ref="C149:E149"/>
    <mergeCell ref="C150:E150"/>
  </mergeCells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"/>
  <sheetViews>
    <sheetView topLeftCell="A29" workbookViewId="0">
      <selection activeCell="D1" sqref="D1"/>
    </sheetView>
  </sheetViews>
  <sheetFormatPr defaultRowHeight="12.75"/>
  <cols>
    <col min="1" max="3" width="9.140625" style="26"/>
    <col min="5" max="5" width="9.140625" style="26"/>
  </cols>
  <sheetData>
    <row r="1" spans="1:6">
      <c r="A1" s="21" t="s">
        <v>218</v>
      </c>
      <c r="B1" s="21" t="s">
        <v>219</v>
      </c>
      <c r="C1" s="21" t="s">
        <v>220</v>
      </c>
      <c r="D1" s="21" t="s">
        <v>221</v>
      </c>
      <c r="E1" s="21" t="s">
        <v>222</v>
      </c>
      <c r="F1" s="21" t="s">
        <v>226</v>
      </c>
    </row>
    <row r="2" spans="1:6">
      <c r="A2" s="26" t="s">
        <v>180</v>
      </c>
      <c r="B2" s="26" t="s">
        <v>188</v>
      </c>
      <c r="C2" s="26">
        <v>240</v>
      </c>
      <c r="D2" s="325">
        <v>1013</v>
      </c>
      <c r="E2" s="26" t="s">
        <v>194</v>
      </c>
      <c r="F2" s="26" t="s">
        <v>223</v>
      </c>
    </row>
    <row r="3" spans="1:6">
      <c r="A3" s="26" t="s">
        <v>181</v>
      </c>
      <c r="B3" s="26" t="s">
        <v>189</v>
      </c>
      <c r="C3" s="26">
        <v>332</v>
      </c>
      <c r="D3" s="325">
        <v>1015</v>
      </c>
      <c r="E3" s="26">
        <v>0</v>
      </c>
      <c r="F3" s="26" t="s">
        <v>224</v>
      </c>
    </row>
    <row r="4" spans="1:6">
      <c r="A4" s="26" t="s">
        <v>182</v>
      </c>
      <c r="B4" s="26" t="s">
        <v>190</v>
      </c>
      <c r="C4" s="26">
        <v>392</v>
      </c>
      <c r="D4" s="325">
        <v>1019</v>
      </c>
      <c r="F4" s="26" t="s">
        <v>225</v>
      </c>
    </row>
    <row r="5" spans="1:6">
      <c r="A5" s="26" t="s">
        <v>183</v>
      </c>
      <c r="B5" s="26" t="s">
        <v>191</v>
      </c>
      <c r="D5" s="325">
        <v>3004</v>
      </c>
      <c r="F5" s="26" t="s">
        <v>239</v>
      </c>
    </row>
    <row r="6" spans="1:6">
      <c r="A6" s="26" t="s">
        <v>184</v>
      </c>
      <c r="D6" s="325">
        <v>3005</v>
      </c>
      <c r="F6" s="26" t="s">
        <v>240</v>
      </c>
    </row>
    <row r="7" spans="1:6">
      <c r="A7" s="26" t="s">
        <v>185</v>
      </c>
      <c r="D7" s="325">
        <v>6009</v>
      </c>
    </row>
    <row r="8" spans="1:6">
      <c r="A8" s="26" t="s">
        <v>186</v>
      </c>
      <c r="D8" s="325">
        <v>7015</v>
      </c>
    </row>
    <row r="9" spans="1:6">
      <c r="A9" s="26" t="s">
        <v>187</v>
      </c>
      <c r="D9" s="325">
        <v>7016</v>
      </c>
    </row>
    <row r="10" spans="1:6">
      <c r="D10" s="325" t="s">
        <v>216</v>
      </c>
    </row>
    <row r="11" spans="1:6">
      <c r="D11" s="325" t="s">
        <v>245</v>
      </c>
    </row>
    <row r="12" spans="1:6">
      <c r="D12" s="325">
        <v>7021</v>
      </c>
    </row>
    <row r="13" spans="1:6">
      <c r="D13" s="325">
        <v>7022</v>
      </c>
    </row>
    <row r="14" spans="1:6">
      <c r="D14" s="325">
        <v>7024</v>
      </c>
    </row>
    <row r="15" spans="1:6">
      <c r="D15" s="325">
        <v>7035</v>
      </c>
    </row>
    <row r="16" spans="1:6">
      <c r="D16" s="325">
        <v>7037</v>
      </c>
    </row>
    <row r="17" spans="4:4">
      <c r="D17" s="325">
        <v>7038</v>
      </c>
    </row>
    <row r="18" spans="4:4">
      <c r="D18" s="325">
        <v>7039</v>
      </c>
    </row>
    <row r="19" spans="4:4">
      <c r="D19" s="325">
        <v>7040</v>
      </c>
    </row>
    <row r="20" spans="4:4">
      <c r="D20" s="325">
        <v>7044</v>
      </c>
    </row>
    <row r="21" spans="4:4">
      <c r="D21" s="325">
        <v>7048</v>
      </c>
    </row>
    <row r="22" spans="4:4">
      <c r="D22" s="325">
        <v>8012</v>
      </c>
    </row>
    <row r="23" spans="4:4">
      <c r="D23" s="325">
        <v>8014</v>
      </c>
    </row>
    <row r="24" spans="4:4">
      <c r="D24" s="325" t="s">
        <v>249</v>
      </c>
    </row>
    <row r="25" spans="4:4">
      <c r="D25" s="325" t="s">
        <v>250</v>
      </c>
    </row>
    <row r="26" spans="4:4">
      <c r="D26" s="325">
        <v>8019</v>
      </c>
    </row>
    <row r="27" spans="4:4">
      <c r="D27" s="325" t="s">
        <v>20</v>
      </c>
    </row>
    <row r="28" spans="4:4">
      <c r="D28" s="325">
        <v>9004</v>
      </c>
    </row>
    <row r="29" spans="4:4">
      <c r="D29" s="325">
        <v>9005</v>
      </c>
    </row>
    <row r="30" spans="4:4">
      <c r="D30" s="325" t="s">
        <v>251</v>
      </c>
    </row>
    <row r="31" spans="4:4">
      <c r="D31" s="325" t="s">
        <v>252</v>
      </c>
    </row>
    <row r="32" spans="4:4">
      <c r="D32" s="325" t="s">
        <v>5</v>
      </c>
    </row>
    <row r="33" spans="4:4">
      <c r="D33" s="325" t="s">
        <v>253</v>
      </c>
    </row>
    <row r="34" spans="4:4">
      <c r="D34" s="325" t="s">
        <v>244</v>
      </c>
    </row>
    <row r="35" spans="4:4">
      <c r="D35" s="325">
        <v>9007</v>
      </c>
    </row>
    <row r="36" spans="4:4">
      <c r="D36" s="325" t="s">
        <v>254</v>
      </c>
    </row>
    <row r="37" spans="4:4">
      <c r="D37" s="325" t="s">
        <v>255</v>
      </c>
    </row>
    <row r="38" spans="4:4">
      <c r="D38" s="325">
        <v>9010</v>
      </c>
    </row>
    <row r="39" spans="4:4">
      <c r="D39" s="325" t="s">
        <v>256</v>
      </c>
    </row>
    <row r="40" spans="4:4">
      <c r="D40" s="325" t="s">
        <v>257</v>
      </c>
    </row>
    <row r="41" spans="4:4">
      <c r="D41" s="325">
        <v>9016</v>
      </c>
    </row>
    <row r="42" spans="4:4">
      <c r="D42" s="325" t="s">
        <v>258</v>
      </c>
    </row>
    <row r="43" spans="4:4">
      <c r="D43" s="325" t="s">
        <v>217</v>
      </c>
    </row>
    <row r="44" spans="4:4">
      <c r="D44" s="325" t="s">
        <v>6</v>
      </c>
    </row>
    <row r="45" spans="4:4">
      <c r="D45" s="325" t="s">
        <v>7</v>
      </c>
    </row>
    <row r="46" spans="4:4">
      <c r="D46" s="325" t="s">
        <v>233</v>
      </c>
    </row>
    <row r="47" spans="4:4">
      <c r="D47" s="325" t="s">
        <v>8</v>
      </c>
    </row>
    <row r="48" spans="4:4">
      <c r="D48" s="26" t="s">
        <v>9</v>
      </c>
    </row>
    <row r="49" spans="4:4">
      <c r="D49" s="26" t="s">
        <v>10</v>
      </c>
    </row>
    <row r="50" spans="4:4">
      <c r="D50" s="26" t="s">
        <v>11</v>
      </c>
    </row>
    <row r="51" spans="4:4">
      <c r="D51" s="26" t="s">
        <v>12</v>
      </c>
    </row>
    <row r="52" spans="4:4">
      <c r="D52" s="26" t="s">
        <v>13</v>
      </c>
    </row>
    <row r="53" spans="4:4">
      <c r="D53" s="26" t="s">
        <v>14</v>
      </c>
    </row>
    <row r="54" spans="4:4">
      <c r="D54" s="26" t="s">
        <v>15</v>
      </c>
    </row>
    <row r="55" spans="4:4">
      <c r="D55" s="26" t="s">
        <v>16</v>
      </c>
    </row>
    <row r="56" spans="4:4">
      <c r="D56" s="26" t="s">
        <v>17</v>
      </c>
    </row>
    <row r="57" spans="4:4">
      <c r="D57" s="26" t="s">
        <v>18</v>
      </c>
    </row>
    <row r="58" spans="4:4">
      <c r="D58" s="26" t="s">
        <v>24</v>
      </c>
    </row>
    <row r="59" spans="4:4">
      <c r="D59" s="26" t="s">
        <v>25</v>
      </c>
    </row>
    <row r="60" spans="4:4">
      <c r="D60" s="26" t="s">
        <v>26</v>
      </c>
    </row>
    <row r="61" spans="4:4">
      <c r="D61" s="26" t="s">
        <v>30</v>
      </c>
    </row>
    <row r="62" spans="4:4">
      <c r="D62" s="26" t="s">
        <v>31</v>
      </c>
    </row>
    <row r="63" spans="4:4">
      <c r="D63" s="26" t="s">
        <v>37</v>
      </c>
    </row>
    <row r="64" spans="4:4">
      <c r="D64" s="26" t="s">
        <v>27</v>
      </c>
    </row>
    <row r="65" spans="4:4">
      <c r="D65" s="26" t="s">
        <v>28</v>
      </c>
    </row>
    <row r="66" spans="4:4">
      <c r="D66" s="26" t="s">
        <v>29</v>
      </c>
    </row>
    <row r="67" spans="4:4">
      <c r="D67" s="26" t="s">
        <v>32</v>
      </c>
    </row>
    <row r="68" spans="4:4">
      <c r="D68" s="26" t="s">
        <v>33</v>
      </c>
    </row>
    <row r="69" spans="4:4">
      <c r="D69" s="26" t="s">
        <v>34</v>
      </c>
    </row>
    <row r="70" spans="4:4">
      <c r="D70" s="26" t="s">
        <v>35</v>
      </c>
    </row>
    <row r="71" spans="4:4">
      <c r="D71" s="26" t="s">
        <v>36</v>
      </c>
    </row>
    <row r="72" spans="4:4">
      <c r="D72" s="26" t="s">
        <v>591</v>
      </c>
    </row>
    <row r="73" spans="4:4">
      <c r="D73" s="26" t="s">
        <v>589</v>
      </c>
    </row>
    <row r="74" spans="4:4">
      <c r="D74">
        <v>7012</v>
      </c>
    </row>
    <row r="75" spans="4:4">
      <c r="D75" s="26" t="s">
        <v>4</v>
      </c>
    </row>
    <row r="76" spans="4:4">
      <c r="D76" s="26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49</vt:i4>
      </vt:variant>
    </vt:vector>
  </HeadingPairs>
  <TitlesOfParts>
    <vt:vector size="55" baseType="lpstr">
      <vt:lpstr>Facade blinds</vt:lpstr>
      <vt:lpstr>help</vt:lpstr>
      <vt:lpstr>Instructions</vt:lpstr>
      <vt:lpstr>Rounded front cover</vt:lpstr>
      <vt:lpstr>Instructions2</vt:lpstr>
      <vt:lpstr>helpKryt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'Facade blinds'!Oblast_tisku</vt:lpstr>
      <vt:lpstr>Instructions!Oblast_tisku</vt:lpstr>
      <vt:lpstr>Instructions2!Oblast_tisku</vt:lpstr>
      <vt:lpstr>'Rounded front cover'!Oblast_tisku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2026-05-26T13:32:37Z</dcterms:modified>
</cp:coreProperties>
</file>